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7"/>
  <workbookPr defaultThemeVersion="166925"/>
  <mc:AlternateContent xmlns:mc="http://schemas.openxmlformats.org/markup-compatibility/2006">
    <mc:Choice Requires="x15">
      <x15ac:absPath xmlns:x15ac="http://schemas.microsoft.com/office/spreadsheetml/2010/11/ac" url="https://elevateenergy1.sharepoint.com/sites/ILSFA-ProgramManagement/Shared Documents/Grassroot Education/GE-PY8 Documents (2025-2026)/PY8 RFP/PY8RFP Clean Copies for Marketing Review/"/>
    </mc:Choice>
  </mc:AlternateContent>
  <xr:revisionPtr revIDLastSave="0" documentId="8_{26C1318B-923E-4F34-AD24-90D689698996}" xr6:coauthVersionLast="47" xr6:coauthVersionMax="47" xr10:uidLastSave="{00000000-0000-0000-0000-000000000000}"/>
  <bookViews>
    <workbookView xWindow="-28920" yWindow="-1665" windowWidth="29040" windowHeight="15840" tabRatio="820" firstSheet="2" activeTab="2" xr2:uid="{C323CE4D-89DC-4656-81EB-7030A7B8F1AB}"/>
  </bookViews>
  <sheets>
    <sheet name="Instructions" sheetId="15" r:id="rId1"/>
    <sheet name="Definitions" sheetId="16" r:id="rId2"/>
    <sheet name="Per-Unit Admin " sheetId="9" r:id="rId3"/>
    <sheet name="Example Per-Unit Admin" sheetId="8" r:id="rId4"/>
    <sheet name="Per-Unit Event Costs" sheetId="6" r:id="rId5"/>
    <sheet name="Example Per-Unit Event " sheetId="7" r:id="rId6"/>
    <sheet name="Per-Unit Pricing Budget Total" sheetId="13" r:id="rId7"/>
    <sheet name="Event Types" sheetId="14" state="hidden" r:id="rId8"/>
  </sheets>
  <definedNames>
    <definedName name="_xlnm.Print_Area" localSheetId="3">'Example Per-Unit Admin'!$A$1:$E$57</definedName>
    <definedName name="_xlnm.Print_Area" localSheetId="0">Instructions!$A$1:$J$14</definedName>
    <definedName name="_xlnm.Print_Area" localSheetId="2">'Per-Unit Admin '!$A$1:$E$58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6" l="1"/>
  <c r="D47" i="9"/>
  <c r="D46" i="9"/>
  <c r="D45" i="9"/>
  <c r="D44" i="9"/>
  <c r="C56" i="8"/>
  <c r="D7" i="9"/>
  <c r="D8" i="9"/>
  <c r="D235" i="7"/>
  <c r="D9" i="8"/>
  <c r="C235" i="7"/>
  <c r="C225" i="7"/>
  <c r="C228" i="7" s="1"/>
  <c r="C232" i="7" s="1"/>
  <c r="D214" i="7"/>
  <c r="D213" i="7"/>
  <c r="D212" i="7"/>
  <c r="D211" i="7"/>
  <c r="D215" i="7" s="1"/>
  <c r="C196" i="7"/>
  <c r="C199" i="7" s="1"/>
  <c r="C203" i="7" s="1"/>
  <c r="D185" i="7"/>
  <c r="D184" i="7"/>
  <c r="D183" i="7"/>
  <c r="D182" i="7"/>
  <c r="D186" i="7" s="1"/>
  <c r="C167" i="7"/>
  <c r="D156" i="7"/>
  <c r="D155" i="7"/>
  <c r="D154" i="7"/>
  <c r="D153" i="7"/>
  <c r="D157" i="7" s="1"/>
  <c r="C138" i="7"/>
  <c r="C141" i="7" s="1"/>
  <c r="C145" i="7" s="1"/>
  <c r="D127" i="7"/>
  <c r="D126" i="7"/>
  <c r="D125" i="7"/>
  <c r="D124" i="7"/>
  <c r="D128" i="7" s="1"/>
  <c r="C109" i="7"/>
  <c r="D98" i="7"/>
  <c r="D97" i="7"/>
  <c r="D96" i="7"/>
  <c r="D95" i="7"/>
  <c r="D99" i="7" s="1"/>
  <c r="C225" i="6"/>
  <c r="D214" i="6"/>
  <c r="D213" i="6"/>
  <c r="D212" i="6"/>
  <c r="D211" i="6"/>
  <c r="D215" i="6" s="1"/>
  <c r="C196" i="6"/>
  <c r="D185" i="6"/>
  <c r="D184" i="6"/>
  <c r="D183" i="6"/>
  <c r="D182" i="6"/>
  <c r="C167" i="6"/>
  <c r="D156" i="6"/>
  <c r="D155" i="6"/>
  <c r="D154" i="6"/>
  <c r="D153" i="6"/>
  <c r="C138" i="6"/>
  <c r="D127" i="6"/>
  <c r="D126" i="6"/>
  <c r="D125" i="6"/>
  <c r="D124" i="6"/>
  <c r="C109" i="6"/>
  <c r="D98" i="6"/>
  <c r="D97" i="6"/>
  <c r="D96" i="6"/>
  <c r="D95" i="6"/>
  <c r="C80" i="7"/>
  <c r="D69" i="7"/>
  <c r="D68" i="7"/>
  <c r="D67" i="7"/>
  <c r="D66" i="7"/>
  <c r="C51" i="7"/>
  <c r="D40" i="7"/>
  <c r="D38" i="7"/>
  <c r="D37" i="7"/>
  <c r="C21" i="7"/>
  <c r="D10" i="7"/>
  <c r="D9" i="7"/>
  <c r="D8" i="7"/>
  <c r="D7" i="7"/>
  <c r="C80" i="6"/>
  <c r="D69" i="6"/>
  <c r="D68" i="6"/>
  <c r="D67" i="6"/>
  <c r="D66" i="6"/>
  <c r="C51" i="6"/>
  <c r="D40" i="6"/>
  <c r="D39" i="6"/>
  <c r="D38" i="6"/>
  <c r="D37" i="6"/>
  <c r="C21" i="6"/>
  <c r="D10" i="6"/>
  <c r="D9" i="6"/>
  <c r="D7" i="6"/>
  <c r="D55" i="9"/>
  <c r="D38" i="9"/>
  <c r="D31" i="9"/>
  <c r="D30" i="9"/>
  <c r="D29" i="9"/>
  <c r="D28" i="9"/>
  <c r="D21" i="9"/>
  <c r="D20" i="9"/>
  <c r="D19" i="9"/>
  <c r="D18" i="9"/>
  <c r="D9" i="9"/>
  <c r="D6" i="9"/>
  <c r="D8" i="8"/>
  <c r="D7" i="8"/>
  <c r="D10" i="8" s="1"/>
  <c r="D6" i="8"/>
  <c r="D20" i="8"/>
  <c r="D19" i="8"/>
  <c r="D18" i="8"/>
  <c r="D17" i="8"/>
  <c r="D21" i="8" s="1"/>
  <c r="D54" i="8"/>
  <c r="D36" i="8"/>
  <c r="D46" i="8"/>
  <c r="D45" i="8"/>
  <c r="D44" i="8"/>
  <c r="D43" i="8"/>
  <c r="D29" i="8"/>
  <c r="D28" i="8"/>
  <c r="D27" i="8"/>
  <c r="D26" i="8"/>
  <c r="D48" i="9" l="1"/>
  <c r="C57" i="9" s="1"/>
  <c r="C10" i="13" s="1"/>
  <c r="D32" i="9"/>
  <c r="D22" i="9"/>
  <c r="C8" i="13" s="1"/>
  <c r="C39" i="9"/>
  <c r="C9" i="13" s="1"/>
  <c r="C112" i="7"/>
  <c r="C116" i="7" s="1"/>
  <c r="C170" i="7"/>
  <c r="C174" i="7" s="1"/>
  <c r="D186" i="6"/>
  <c r="C199" i="6" s="1"/>
  <c r="C203" i="6" s="1"/>
  <c r="C228" i="6"/>
  <c r="C232" i="6" s="1"/>
  <c r="D157" i="6"/>
  <c r="C170" i="6" s="1"/>
  <c r="C174" i="6" s="1"/>
  <c r="D128" i="6"/>
  <c r="C141" i="6" s="1"/>
  <c r="C145" i="6" s="1"/>
  <c r="D99" i="6"/>
  <c r="C112" i="6" s="1"/>
  <c r="C116" i="6" s="1"/>
  <c r="D11" i="6"/>
  <c r="C24" i="6" s="1"/>
  <c r="C28" i="6" s="1"/>
  <c r="D70" i="6"/>
  <c r="C83" i="6" s="1"/>
  <c r="C87" i="6" s="1"/>
  <c r="D41" i="6"/>
  <c r="C54" i="6" s="1"/>
  <c r="C58" i="6" s="1"/>
  <c r="D10" i="9"/>
  <c r="B7" i="13" s="1"/>
  <c r="C7" i="13" s="1"/>
  <c r="D70" i="7"/>
  <c r="C83" i="7" s="1"/>
  <c r="C87" i="7" s="1"/>
  <c r="D41" i="7"/>
  <c r="C54" i="7" s="1"/>
  <c r="C58" i="7" s="1"/>
  <c r="D11" i="7"/>
  <c r="C24" i="7" s="1"/>
  <c r="C28" i="7" s="1"/>
  <c r="D47" i="8"/>
  <c r="D30" i="8"/>
  <c r="C38" i="8" s="1"/>
  <c r="D235" i="6" l="1"/>
  <c r="C235" i="6"/>
  <c r="C11" i="13" s="1"/>
  <c r="C12" i="13" s="1"/>
</calcChain>
</file>

<file path=xl/sharedStrings.xml><?xml version="1.0" encoding="utf-8"?>
<sst xmlns="http://schemas.openxmlformats.org/spreadsheetml/2006/main" count="462" uniqueCount="121">
  <si>
    <t>Grassroots Education Request for Proposals (RFP) Budget Worksheet Instructions: Per-Unit Pricing</t>
  </si>
  <si>
    <t>Use this workbook to develop a budget for your organization's proposed Grassroots Education campaign. The budget should include costs for both labor and expenses.   </t>
  </si>
  <si>
    <r>
      <rPr>
        <b/>
        <u/>
        <sz val="12"/>
        <color rgb="FF0E101A"/>
        <rFont val="Calibri"/>
        <family val="2"/>
        <scheme val="minor"/>
      </rPr>
      <t>Budget and Invoice Options</t>
    </r>
    <r>
      <rPr>
        <u/>
        <sz val="12"/>
        <color rgb="FF0E101A"/>
        <rFont val="Calibri"/>
        <family val="2"/>
        <scheme val="minor"/>
      </rPr>
      <t xml:space="preserve">: </t>
    </r>
    <r>
      <rPr>
        <sz val="12"/>
        <color rgb="FF0E101A"/>
        <rFont val="Calibri"/>
        <family val="2"/>
        <scheme val="minor"/>
      </rPr>
      <t xml:space="preserve">
There are two options to prepare your campaign budget: "Per-Unit Pricing" and "Time-and-Materials." 
To facilitate more straightforward and streamlined invoicing, the Illinois Solar for All (ILSFA) Program Administrator recommends using the "Per-Unit Pricing" option when creating budgets, especially for organizations that have previously served as a Grassroots Educator. 
Although recommended, the use of "Per-Unit Pricing" is optional. This workbook is for "Per-Unit-Pricing" only. If you would like to use "Time-and-Materials Pricing," please use the separate workbook provided for "Time-and-Materials Pricing." </t>
    </r>
  </si>
  <si>
    <r>
      <rPr>
        <b/>
        <u/>
        <sz val="12"/>
        <color rgb="FF0E101A"/>
        <rFont val="Calibri"/>
        <family val="2"/>
        <scheme val="minor"/>
      </rPr>
      <t>For Per-Unit Pricing</t>
    </r>
    <r>
      <rPr>
        <u/>
        <sz val="12"/>
        <color rgb="FF0E101A"/>
        <rFont val="Calibri"/>
        <family val="2"/>
        <scheme val="minor"/>
      </rPr>
      <t xml:space="preserve">: </t>
    </r>
    <r>
      <rPr>
        <sz val="12"/>
        <color rgb="FF0E101A"/>
        <rFont val="Calibri"/>
        <family val="2"/>
        <scheme val="minor"/>
      </rPr>
      <t xml:space="preserve">
To develop per-unit pricing, please complete the "Per-Unit Admin" and "Per-Unit Event Costs" worksheets.   
There are four administrative activities to be considered within your budget and included on the "Per-Unit Admin" sheet:   
</t>
    </r>
    <r>
      <rPr>
        <b/>
        <sz val="12"/>
        <color rgb="FF0E101A"/>
        <rFont val="Calibri"/>
        <family val="2"/>
        <scheme val="minor"/>
      </rPr>
      <t xml:space="preserve">1. </t>
    </r>
    <r>
      <rPr>
        <sz val="12"/>
        <color rgb="FF0E101A"/>
        <rFont val="Calibri"/>
        <family val="2"/>
        <scheme val="minor"/>
      </rPr>
      <t xml:space="preserve">Monthly administrative labor costs, including ongoing internal meetings, monthly 1:1 meetings with the ILSFA Program Administrator, reporting and data entry, supporting residents interested in enrolling in ILSFA, and monthly invoicing
</t>
    </r>
    <r>
      <rPr>
        <b/>
        <sz val="12"/>
        <color rgb="FF0E101A"/>
        <rFont val="Calibri"/>
        <family val="2"/>
        <scheme val="minor"/>
      </rPr>
      <t xml:space="preserve">2. </t>
    </r>
    <r>
      <rPr>
        <sz val="12"/>
        <color rgb="FF0E101A"/>
        <rFont val="Calibri"/>
        <family val="2"/>
        <scheme val="minor"/>
      </rPr>
      <t xml:space="preserve">Costs for staff to attend quarterly pod meetings (virtual; no travel needed)  
</t>
    </r>
    <r>
      <rPr>
        <b/>
        <sz val="12"/>
        <color rgb="FF0E101A"/>
        <rFont val="Calibri"/>
        <family val="2"/>
        <scheme val="minor"/>
      </rPr>
      <t xml:space="preserve">3. </t>
    </r>
    <r>
      <rPr>
        <sz val="12"/>
        <color rgb="FF0E101A"/>
        <rFont val="Calibri"/>
        <family val="2"/>
        <scheme val="minor"/>
      </rPr>
      <t xml:space="preserve">Costs for staff to travel to/from and attend Onboarding (one meeting; travel needed to Chicago)  
</t>
    </r>
    <r>
      <rPr>
        <b/>
        <sz val="12"/>
        <color rgb="FF0E101A"/>
        <rFont val="Calibri"/>
        <family val="2"/>
        <scheme val="minor"/>
      </rPr>
      <t xml:space="preserve">4. </t>
    </r>
    <r>
      <rPr>
        <sz val="12"/>
        <color rgb="FF0E101A"/>
        <rFont val="Calibri"/>
        <family val="2"/>
        <scheme val="minor"/>
      </rPr>
      <t>Costs for staff to travel to/from and attend the Mid-Year Event (one meeting; travel needed to Chicago) 
In addition to these administrative activities, the per-unit pricing budgets should include labor and expenses to complete campaign events. These costs can consist of, but are not limited to, the following types of events: 
- Tabling events 
- Lunch and Learns 
- Workshops
- Canvassing
- 1:1 Leadership meetings</t>
    </r>
  </si>
  <si>
    <t xml:space="preserve">The "Per- Unit Pricing Budget Total" worksheet will automatically total all the costs entered for your campaign. </t>
  </si>
  <si>
    <r>
      <rPr>
        <b/>
        <u/>
        <sz val="12"/>
        <color rgb="FF0E101A"/>
        <rFont val="Calibri"/>
        <family val="2"/>
        <scheme val="minor"/>
      </rPr>
      <t xml:space="preserve">Additional Instructions: </t>
    </r>
    <r>
      <rPr>
        <sz val="12"/>
        <color rgb="FF0E101A"/>
        <rFont val="Calibri"/>
        <family val="2"/>
        <scheme val="minor"/>
      </rPr>
      <t xml:space="preserve">
- For each type of cost, there is a worksheet to fill out. Example worksheets are provided, but these cannot be edited, as they are simply examples intended to show how to fill out each worksheet.  
- On all worksheets, the cells to fill in are highlighted in yellow. Any cell that is not highlighted in yellow is locked and cannot be edited. 
- Whether "Per-Unit Pricing" or "Time-and-Materials Pricing" is used, your organization will need to provide labor and expense budgets. For labor budgets, please fill out labor budget tables by giving the role and hourly rate of the staff working on the grassroots education campaign you are proposing. If you need more rows for additional staff, please add them. Please note that hourly rates should include overhead costs.  
- To complete a table showing expenses, please describe the expenses and the total cost. For travel, please refer to the Travel Reimbursement Guidelines located here: https://cms.illinois.gov/employees/travel/travelreimbursement.html. If you need more rows for additional costs, please add them.   
- Each table will sum automatically to show the totals for labor or expenses.  </t>
    </r>
  </si>
  <si>
    <r>
      <rPr>
        <b/>
        <u/>
        <sz val="12"/>
        <color rgb="FF0E101A"/>
        <rFont val="Calibri"/>
        <family val="2"/>
        <scheme val="minor"/>
      </rPr>
      <t>Note:</t>
    </r>
    <r>
      <rPr>
        <b/>
        <sz val="12"/>
        <color rgb="FF0E101A"/>
        <rFont val="Calibri"/>
        <family val="2"/>
        <scheme val="minor"/>
      </rPr>
      <t xml:space="preserve"> </t>
    </r>
    <r>
      <rPr>
        <sz val="12"/>
        <color rgb="FF0E101A"/>
        <rFont val="Calibri"/>
        <family val="2"/>
        <scheme val="minor"/>
      </rPr>
      <t>Organizations may not mix per-unit pricing and time-and-materials options; you must choose one of the two.</t>
    </r>
  </si>
  <si>
    <t>Grassroots Education RFP Budget Worksheet: Term Definitions</t>
  </si>
  <si>
    <r>
      <rPr>
        <b/>
        <sz val="12"/>
        <color rgb="FF0E101A"/>
        <rFont val="Calibri"/>
        <family val="2"/>
        <scheme val="minor"/>
      </rPr>
      <t>Per-unit pricing</t>
    </r>
    <r>
      <rPr>
        <sz val="12"/>
        <color rgb="FF0E101A"/>
        <rFont val="Calibri"/>
        <family val="2"/>
        <scheme val="minor"/>
      </rPr>
      <t xml:space="preserve"> is a method of budget planning that involves calculating costs on a per-unit basis, where a "unit" can represent a single product, service, or measurable activity. By determining the price of one unit, you can estimate the total budget by multiplying the per-unit cost by the expected number of units. 
</t>
    </r>
    <r>
      <rPr>
        <b/>
        <sz val="12"/>
        <color rgb="FF0E101A"/>
        <rFont val="Calibri"/>
        <family val="2"/>
        <scheme val="minor"/>
      </rPr>
      <t>Time-and-Materials (T&amp;M)</t>
    </r>
    <r>
      <rPr>
        <sz val="12"/>
        <color rgb="FF0E101A"/>
        <rFont val="Calibri"/>
        <family val="2"/>
        <scheme val="minor"/>
      </rPr>
      <t xml:space="preserve"> is a budgeting and pricing method used for projects where costs are based on the actual time spent and materials used. Under this model: Time refers to labor costs, typically calculated by multiplying the hours worked by an hourly rate. Materials include all tangible resources or supplies required to complete the project. They are often charged at actual cost or with an agreed-upon markup. 
</t>
    </r>
    <r>
      <rPr>
        <b/>
        <sz val="12"/>
        <color rgb="FF0E101A"/>
        <rFont val="Calibri"/>
        <family val="2"/>
        <scheme val="minor"/>
      </rPr>
      <t>Overhead cost</t>
    </r>
    <r>
      <rPr>
        <sz val="12"/>
        <color rgb="FF0E101A"/>
        <rFont val="Calibri"/>
        <family val="2"/>
        <scheme val="minor"/>
      </rPr>
      <t xml:space="preserve"> refers to the ongoing expenses required to operate a business that are not directly tied to producing goods or services. These costs are essential for maintaining the business but do not vary significantly with production levels or sales volumes. 
Examples of overhead costs include: 
- Rent or lease payments for office or facility space. 
- Utilities such as electricity, water, and internet. 
- Administrative salaries and benefits. 
- Insurance premiums. 
- Depreciation of equipment or assets. </t>
    </r>
  </si>
  <si>
    <t>Per Unit Labor Costs - Grassroots Education Contract Administration PER MONTH</t>
  </si>
  <si>
    <t xml:space="preserve">Note: Please only fill in the cells highlighted in yellow. Other cells are locked and cannot be edited. </t>
  </si>
  <si>
    <t>Role in GE Contract Administration</t>
  </si>
  <si>
    <t>Hourly Rate</t>
  </si>
  <si>
    <t>Estimated Hours Per Month</t>
  </si>
  <si>
    <t>Total amount (hourly rate x estimated hours)</t>
  </si>
  <si>
    <t xml:space="preserve">Total labor costs </t>
  </si>
  <si>
    <t xml:space="preserve">NOTE: Grassroots Education Contract Administration costs include: One virtual monthly one-on-one meeting with the ILSFA Program Administrator (one hour in duration), and any preparation or follow-up needed for the one-on-one meetings; internal meetings to discuss, prepare for, and plan the execution of Grassroots Education activities; attendance at weekly virtual Grassroots Education Office Hours (one hour per week); data entry and reporting of Grassroots Education activities (typically one hour per event plus two reports per year at about two hours each); time to support participants looking to enroll in the program; and time needed for monthly invoicing and associated documentation. 
Also, Per Unit Administration Costs do not include expenses, as all expenses should be associated with an event or travel to the Onboarding or Mid-Year Review meetings. </t>
  </si>
  <si>
    <t>Per Unit Labor Costs - Pod Meetings  (One Meeting Per Quarter, for a total of 6 meetings during the 18 Month Contract Period)</t>
  </si>
  <si>
    <t xml:space="preserve">Hours For the Pod Meeting: one hour per meeting for six meetings, for a total of six hours per person attending. </t>
  </si>
  <si>
    <t>Per Unit Labor Costs - Onboarding  (One Meeting Per 18 Month Contract Period)</t>
  </si>
  <si>
    <t xml:space="preserve">Hours For Onboarding (Should include 16 hours plus travel time) </t>
  </si>
  <si>
    <t>Per Unit Expenses - Onboarding (One Meeting Per 18 Month Contract Period)</t>
  </si>
  <si>
    <t>Travel</t>
  </si>
  <si>
    <t>Expense</t>
  </si>
  <si>
    <t>Travel to/from the Onboarding: Staff person 1</t>
  </si>
  <si>
    <t xml:space="preserve">Travel to/from the Onboarding: Staff person 2 </t>
  </si>
  <si>
    <t>Total Expenses</t>
  </si>
  <si>
    <t>TOTAL Per Unit Pricing for Onboarding:</t>
  </si>
  <si>
    <t>Per Unit Labor Costs - Mid Year Review (One Meeting Per 18 Month Contract Period)</t>
  </si>
  <si>
    <t>Hours For Mid-Year Review (Should include 13 hours plus travel time)</t>
  </si>
  <si>
    <t>Per Unit Expenses - Mid Year Review (One Meeting Per 18 Month Contract Period)</t>
  </si>
  <si>
    <t>Travel to/from the Mid-Year Review: Staff person 1</t>
  </si>
  <si>
    <t xml:space="preserve">Travel to/from the Mid-Year Review: Staff person 2 </t>
  </si>
  <si>
    <t>TOTAL Per Unit Pricing for the Mid Year Review:</t>
  </si>
  <si>
    <t xml:space="preserve">Note: This worksheet is shown as an example and cannot be edited. </t>
  </si>
  <si>
    <t>Project Manager</t>
  </si>
  <si>
    <t>Finance Manager</t>
  </si>
  <si>
    <t>Lead Organizer</t>
  </si>
  <si>
    <t>Organizer</t>
  </si>
  <si>
    <t xml:space="preserve">NOTE: Grassroots Education Contract Administration costs include: One virtual monthly one-on-one meeting with the Program Administrator (one hour in duration), and any preparation or follow-up needed for the one-on-one meetings; internal meetings to discuss, prepare for, and plan the execution of Grassroots Education activities; attendance at weekly virtual Grassroots Education Office Hours (one hour per week); data entry and reporting of Grassroots Education activities (typically one hour per event plus one reports per year at about two hours each); time to support participants looking to enroll in the program; and time needed for monthly invoicing and associated documentation. 
Also, Per Unit Administration Costs do not include expenses, as all expenses should be associated with an event or travel to the Onboarding or Mid-Year Review meetings. </t>
  </si>
  <si>
    <t>Per Unit Labor Costs - Pod Meetings  (One Meeting Per Quarter, for a total of six meetings during the 18 Month Contract Period)</t>
  </si>
  <si>
    <t xml:space="preserve">Hours For the Pod Meeting: 1 hour per meeting for six meetings, for a total of 6 hours per person attending. </t>
  </si>
  <si>
    <t xml:space="preserve">Per Unit Labor Costs - Onboarding </t>
  </si>
  <si>
    <t>Per Unit Expenses - Onboarding</t>
  </si>
  <si>
    <t>Travel to/from the Onboarding: Project Manager</t>
  </si>
  <si>
    <t>Travel to/from the Onboarding: Lead Organizer</t>
  </si>
  <si>
    <t xml:space="preserve">Per Unit Labor Costs - Mid Year Review </t>
  </si>
  <si>
    <t>Per Unit Expenses - Mid Year Review</t>
  </si>
  <si>
    <t>Travel to/from the Mid-Year Review: Project Manager</t>
  </si>
  <si>
    <t>Travel to/from the Mid-Year Review: Lead organizer</t>
  </si>
  <si>
    <t>Per Unit Event Labor Costs - Event Type 1</t>
  </si>
  <si>
    <t xml:space="preserve">Event Type 1: </t>
  </si>
  <si>
    <t>Role on Event</t>
  </si>
  <si>
    <t>Estimated Hours</t>
  </si>
  <si>
    <t>Per Unit Event Expenses</t>
  </si>
  <si>
    <t>Task</t>
  </si>
  <si>
    <t>Travel to/from the Event</t>
  </si>
  <si>
    <t>Venue Rental</t>
  </si>
  <si>
    <t>Materials (printing, renting equipment, etc.)</t>
  </si>
  <si>
    <t>Refreshments</t>
  </si>
  <si>
    <t>Other costs (Please Describe):</t>
  </si>
  <si>
    <t>Event Type 1 Per Unit Event Cost</t>
  </si>
  <si>
    <t>Number of Per Unit Events:</t>
  </si>
  <si>
    <t>Event Type 1 Total Per Unit Event Costs:</t>
  </si>
  <si>
    <t>Per Unit Event Labor Costs - Event Type 2</t>
  </si>
  <si>
    <t xml:space="preserve">Note: Please only fill in the cells highlighted in yellow. Other cells should not be edited. </t>
  </si>
  <si>
    <t xml:space="preserve">Event Type 2: </t>
  </si>
  <si>
    <t>Event Type 2 Per Unit Event Cost</t>
  </si>
  <si>
    <t>Event Type 2 Total Per Unit Event Costs:</t>
  </si>
  <si>
    <t>Per Unit Event Labor Costs - Event Type 3</t>
  </si>
  <si>
    <t xml:space="preserve">Event Type 3: </t>
  </si>
  <si>
    <t>Event Type 3 Per Unit Event Cost</t>
  </si>
  <si>
    <t>Event Type 3 Total Per Unit Event Costs:</t>
  </si>
  <si>
    <t>Per Unit Event Labor Costs - Event Type 4</t>
  </si>
  <si>
    <t xml:space="preserve">Event Type 4: </t>
  </si>
  <si>
    <t>Event Type 4 Per Unit Event Cost</t>
  </si>
  <si>
    <t>Event Type 4 Total Per Unit Event Costs:</t>
  </si>
  <si>
    <t>Per Unit Event Labor Costs - Event Type 5</t>
  </si>
  <si>
    <t xml:space="preserve">Event Type 5: </t>
  </si>
  <si>
    <t>Event Type 5 Per Unit Event Cost</t>
  </si>
  <si>
    <t>Event Type 5 Total Per Unit Event Costs:</t>
  </si>
  <si>
    <t>Per Unit Event Labor Costs - Event Type 6</t>
  </si>
  <si>
    <t xml:space="preserve">Event Type 6: </t>
  </si>
  <si>
    <t>Event Type 6 Per Unit Event Cost</t>
  </si>
  <si>
    <t>Event Type 6 Total Per Unit Event Costs:</t>
  </si>
  <si>
    <t>Per Unit Event Labor Costs - Event Type 7</t>
  </si>
  <si>
    <t xml:space="preserve">Event Type 7: </t>
  </si>
  <si>
    <t>Event Type 7 Per Unit Event Cost</t>
  </si>
  <si>
    <t>Event Type 7 Total Per Unit Event Costs:</t>
  </si>
  <si>
    <t>Per Unit Event Labor Costs - Event Type 8</t>
  </si>
  <si>
    <t xml:space="preserve">Event Type 8: </t>
  </si>
  <si>
    <t>Event Type 8 Per Unit Event Cost</t>
  </si>
  <si>
    <t>Event Type 8 Total Per Unit Event Costs:</t>
  </si>
  <si>
    <t>Total Costs for All Per Unit Events:</t>
  </si>
  <si>
    <t>Tabling</t>
  </si>
  <si>
    <t>1:1 Leadership Meeting</t>
  </si>
  <si>
    <t>Lunch and Learn</t>
  </si>
  <si>
    <t>Campaign Total: Per Unit Pricing Budget</t>
  </si>
  <si>
    <t xml:space="preserve">Note: This worksheet should automatically update and does not need to be edited. </t>
  </si>
  <si>
    <t>Per Unit Pricing Total</t>
  </si>
  <si>
    <t>Description</t>
  </si>
  <si>
    <t>Monthly Cost</t>
  </si>
  <si>
    <t>Total Cost</t>
  </si>
  <si>
    <t>Per Unit Admin Costs: Monthly Admin</t>
  </si>
  <si>
    <t>Per Unit Admin Costs: Pod Meetings</t>
  </si>
  <si>
    <t>Not applicable</t>
  </si>
  <si>
    <t>Per Unit Admin Costs: Onboarding</t>
  </si>
  <si>
    <t>Per Unit Admin Costs: Mid Year Review</t>
  </si>
  <si>
    <t>Per-Unit Event Costs</t>
  </si>
  <si>
    <t>Total</t>
  </si>
  <si>
    <t>Event Types</t>
  </si>
  <si>
    <t>Community Meeting</t>
  </si>
  <si>
    <t>Workshop</t>
  </si>
  <si>
    <t>Training</t>
  </si>
  <si>
    <t>Canvassing</t>
  </si>
  <si>
    <t>House Party</t>
  </si>
  <si>
    <t>Networking</t>
  </si>
  <si>
    <t>Community Gathering</t>
  </si>
  <si>
    <t>Open House</t>
  </si>
  <si>
    <t>Focus Group</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</si>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</sst>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409]* #,##0.00_);_([$$-409]* \(#,##0.00\);_([$$-409]* &quot;-&quot;??_);_(@_)"/>
    <numFmt numFmtId="165" formatCode="_([$$-409]* #,##0_);_([$$-409]* \(#,##0\);_([$$-409]* &quot;-&quot;??_);_(@_)"/>
  </numFmts>
  <fonts count="16">
    <font>
      <sz val="11"/>
      <color theme="1"/>
      <name val="Calibri"/>
      <family val="2"/>
      <scheme val="minor"/>
    </font>
    <font>
      <b/>
      <sz val="16"/>
      <color theme="1"/>
      <name val="Calibri"/>
      <family val="2"/>
      <scheme val="minor"/>
    </font>
    <font>
      <b/>
      <sz val="11"/>
      <color rgb="FFFFFFFF"/>
      <name val="Calibri"/>
      <family val="2"/>
      <scheme val="minor"/>
    </font>
    <font>
      <sz val="11"/>
      <color rgb="FF000000"/>
      <name val="Calibri"/>
      <family val="2"/>
      <scheme val="minor"/>
    </font>
    <font>
      <sz val="11"/>
      <color rgb="FFFFFFFF"/>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1"/>
      <color theme="1"/>
      <name val="Calibri"/>
      <family val="2"/>
      <scheme val="minor"/>
    </font>
    <font>
      <b/>
      <sz val="22"/>
      <color rgb="FF0E101A"/>
      <name val="Calibri"/>
      <family val="2"/>
      <scheme val="minor"/>
    </font>
    <font>
      <sz val="12"/>
      <color rgb="FF0E101A"/>
      <name val="Calibri"/>
      <family val="2"/>
      <scheme val="minor"/>
    </font>
    <font>
      <b/>
      <sz val="12"/>
      <color rgb="FF0E101A"/>
      <name val="Calibri"/>
      <family val="2"/>
      <scheme val="minor"/>
    </font>
    <font>
      <b/>
      <u/>
      <sz val="12"/>
      <color rgb="FF0E101A"/>
      <name val="Calibri"/>
      <family val="2"/>
      <scheme val="minor"/>
    </font>
    <font>
      <u/>
      <sz val="12"/>
      <color rgb="FF0E101A"/>
      <name val="Calibri"/>
      <family val="2"/>
      <scheme val="minor"/>
    </font>
    <font>
      <b/>
      <sz val="22"/>
      <color theme="1"/>
      <name val="Calibri"/>
      <family val="2"/>
      <scheme val="minor"/>
    </font>
    <font>
      <sz val="22"/>
      <color theme="1"/>
      <name val="Calibri"/>
      <family val="2"/>
      <scheme val="minor"/>
    </font>
  </fonts>
  <fills count="7">
    <fill>
      <patternFill patternType="none"/>
    </fill>
    <fill>
      <patternFill patternType="gray125"/>
    </fill>
    <fill>
      <patternFill patternType="solid">
        <fgColor rgb="FF1C245E"/>
        <bgColor indexed="64"/>
      </patternFill>
    </fill>
    <fill>
      <patternFill patternType="solid">
        <fgColor rgb="FFD9D9D9"/>
        <bgColor indexed="64"/>
      </patternFill>
    </fill>
    <fill>
      <patternFill patternType="solid">
        <fgColor theme="1"/>
        <bgColor indexed="64"/>
      </patternFill>
    </fill>
    <fill>
      <patternFill patternType="solid">
        <fgColor theme="0"/>
        <bgColor indexed="64"/>
      </patternFill>
    </fill>
    <fill>
      <patternFill patternType="solid">
        <fgColor theme="7" tint="0.59999389629810485"/>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indexed="64"/>
      </left>
      <right/>
      <top/>
      <bottom/>
      <diagonal/>
    </border>
    <border>
      <left/>
      <right style="medium">
        <color indexed="64"/>
      </right>
      <top style="thin">
        <color indexed="64"/>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s>
  <cellStyleXfs count="2">
    <xf numFmtId="0" fontId="0" fillId="0" borderId="0"/>
    <xf numFmtId="44" fontId="8" fillId="0" borderId="0" applyFont="0" applyFill="0" applyBorder="0" applyAlignment="0" applyProtection="0"/>
  </cellStyleXfs>
  <cellXfs count="122">
    <xf numFmtId="0" fontId="0" fillId="0" borderId="0" xfId="0"/>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4" fillId="2" borderId="8" xfId="0" applyFont="1" applyFill="1" applyBorder="1" applyAlignment="1">
      <alignment vertical="center" wrapText="1"/>
    </xf>
    <xf numFmtId="0" fontId="5" fillId="0" borderId="0" xfId="0" applyFont="1"/>
    <xf numFmtId="165" fontId="0" fillId="0" borderId="4" xfId="0" applyNumberFormat="1" applyBorder="1" applyAlignment="1">
      <alignment vertical="center" wrapText="1"/>
    </xf>
    <xf numFmtId="165" fontId="0" fillId="0" borderId="3" xfId="0" applyNumberFormat="1" applyBorder="1" applyAlignment="1">
      <alignment vertical="center" wrapText="1"/>
    </xf>
    <xf numFmtId="165" fontId="0" fillId="0" borderId="0" xfId="0" applyNumberFormat="1"/>
    <xf numFmtId="165" fontId="0" fillId="3" borderId="4" xfId="0" applyNumberFormat="1" applyFill="1" applyBorder="1" applyAlignment="1">
      <alignment vertical="center" wrapText="1"/>
    </xf>
    <xf numFmtId="164" fontId="5" fillId="0" borderId="0" xfId="0" applyNumberFormat="1" applyFont="1"/>
    <xf numFmtId="0" fontId="1" fillId="0" borderId="5" xfId="0" applyFont="1" applyBorder="1" applyAlignment="1">
      <alignment horizontal="center" vertical="center"/>
    </xf>
    <xf numFmtId="0" fontId="0" fillId="0" borderId="5" xfId="0" applyBorder="1"/>
    <xf numFmtId="0" fontId="0" fillId="4" borderId="0" xfId="0" applyFill="1"/>
    <xf numFmtId="0" fontId="6" fillId="0" borderId="0" xfId="0" applyFont="1"/>
    <xf numFmtId="165" fontId="6" fillId="0" borderId="0" xfId="0" applyNumberFormat="1" applyFont="1"/>
    <xf numFmtId="165" fontId="0" fillId="0" borderId="1" xfId="0" applyNumberFormat="1" applyBorder="1" applyAlignment="1">
      <alignment vertical="center" wrapText="1"/>
    </xf>
    <xf numFmtId="0" fontId="1" fillId="0" borderId="11" xfId="0" applyFont="1" applyBorder="1" applyAlignment="1">
      <alignment horizontal="center" vertical="center"/>
    </xf>
    <xf numFmtId="0" fontId="1" fillId="0" borderId="0" xfId="0" applyFont="1" applyAlignment="1">
      <alignment horizontal="center" vertical="center"/>
    </xf>
    <xf numFmtId="0" fontId="7" fillId="0" borderId="1" xfId="0" applyFont="1" applyBorder="1" applyAlignment="1">
      <alignment horizontal="left" vertical="center"/>
    </xf>
    <xf numFmtId="0" fontId="1" fillId="0" borderId="1" xfId="0" applyFont="1" applyBorder="1" applyAlignment="1">
      <alignment horizontal="center"/>
    </xf>
    <xf numFmtId="0" fontId="0" fillId="0" borderId="1" xfId="0" applyBorder="1"/>
    <xf numFmtId="165" fontId="0" fillId="0" borderId="1" xfId="0" applyNumberFormat="1" applyBorder="1"/>
    <xf numFmtId="165" fontId="0" fillId="0" borderId="12" xfId="0" applyNumberFormat="1" applyBorder="1"/>
    <xf numFmtId="0" fontId="0" fillId="6" borderId="3" xfId="0" applyFill="1" applyBorder="1" applyAlignment="1">
      <alignment vertical="center" wrapText="1"/>
    </xf>
    <xf numFmtId="0" fontId="0" fillId="6" borderId="4" xfId="0" applyFill="1" applyBorder="1" applyAlignment="1">
      <alignment vertical="center" wrapText="1"/>
    </xf>
    <xf numFmtId="0" fontId="5" fillId="6" borderId="0" xfId="0" applyFont="1" applyFill="1"/>
    <xf numFmtId="0" fontId="1" fillId="0" borderId="0" xfId="0" applyFont="1" applyAlignment="1">
      <alignment horizontal="center" vertical="center" wrapText="1"/>
    </xf>
    <xf numFmtId="0" fontId="0" fillId="0" borderId="0" xfId="0" applyAlignment="1">
      <alignment wrapText="1"/>
    </xf>
    <xf numFmtId="0" fontId="5" fillId="0" borderId="5" xfId="0" applyFont="1" applyBorder="1"/>
    <xf numFmtId="0" fontId="1" fillId="5" borderId="6" xfId="0" applyFont="1" applyFill="1" applyBorder="1" applyAlignment="1">
      <alignment horizontal="left" vertical="center"/>
    </xf>
    <xf numFmtId="0" fontId="1" fillId="0" borderId="5" xfId="0" applyFont="1" applyBorder="1" applyAlignment="1">
      <alignment horizontal="center" vertical="center" wrapText="1"/>
    </xf>
    <xf numFmtId="0" fontId="0" fillId="0" borderId="5" xfId="0" applyBorder="1" applyAlignment="1">
      <alignment wrapText="1"/>
    </xf>
    <xf numFmtId="0" fontId="5" fillId="0" borderId="0" xfId="0" applyFont="1" applyAlignment="1">
      <alignment wrapText="1"/>
    </xf>
    <xf numFmtId="0" fontId="0" fillId="0" borderId="0" xfId="0" applyProtection="1">
      <protection locked="0"/>
    </xf>
    <xf numFmtId="164" fontId="1" fillId="0" borderId="2" xfId="0" applyNumberFormat="1" applyFont="1" applyBorder="1"/>
    <xf numFmtId="0" fontId="5" fillId="0" borderId="5" xfId="0" applyFont="1" applyBorder="1" applyAlignment="1">
      <alignment wrapText="1"/>
    </xf>
    <xf numFmtId="164" fontId="0" fillId="0" borderId="3" xfId="0" applyNumberFormat="1" applyBorder="1" applyAlignment="1">
      <alignment vertical="center" wrapText="1"/>
    </xf>
    <xf numFmtId="44" fontId="0" fillId="6" borderId="4" xfId="1" applyFont="1" applyFill="1" applyBorder="1" applyAlignment="1">
      <alignment vertical="center" wrapText="1"/>
    </xf>
    <xf numFmtId="44" fontId="0" fillId="6" borderId="3" xfId="1" applyFont="1" applyFill="1" applyBorder="1" applyAlignment="1">
      <alignment vertical="center" wrapText="1"/>
    </xf>
    <xf numFmtId="0" fontId="0" fillId="5" borderId="0" xfId="0" applyFill="1" applyAlignment="1">
      <alignment horizontal="left" vertical="top"/>
    </xf>
    <xf numFmtId="0" fontId="0" fillId="5" borderId="0" xfId="0" applyFill="1"/>
    <xf numFmtId="0" fontId="1" fillId="0" borderId="5" xfId="0" applyFont="1" applyBorder="1" applyAlignment="1">
      <alignment horizontal="left"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0" fillId="6" borderId="3" xfId="0" applyFill="1" applyBorder="1" applyAlignment="1" applyProtection="1">
      <alignment horizontal="left" vertical="center" wrapText="1"/>
      <protection locked="0"/>
    </xf>
    <xf numFmtId="164" fontId="0" fillId="6" borderId="4" xfId="0" applyNumberFormat="1" applyFill="1" applyBorder="1" applyAlignment="1" applyProtection="1">
      <alignment horizontal="left" vertical="center" wrapText="1"/>
      <protection locked="0"/>
    </xf>
    <xf numFmtId="0" fontId="0" fillId="6" borderId="4" xfId="0" applyFill="1" applyBorder="1" applyAlignment="1" applyProtection="1">
      <alignment horizontal="left" vertical="center" wrapText="1"/>
      <protection locked="0"/>
    </xf>
    <xf numFmtId="165" fontId="0" fillId="0" borderId="4" xfId="0" applyNumberFormat="1" applyBorder="1" applyAlignment="1">
      <alignment horizontal="left" vertical="center" wrapText="1"/>
    </xf>
    <xf numFmtId="165" fontId="0" fillId="3" borderId="4" xfId="0" applyNumberFormat="1" applyFill="1" applyBorder="1" applyAlignment="1">
      <alignment horizontal="left" vertical="center" wrapText="1"/>
    </xf>
    <xf numFmtId="0" fontId="0" fillId="0" borderId="4" xfId="0" applyBorder="1" applyAlignment="1">
      <alignment horizontal="left" vertical="center" wrapText="1"/>
    </xf>
    <xf numFmtId="44" fontId="0" fillId="6" borderId="4" xfId="1" applyFont="1" applyFill="1" applyBorder="1" applyAlignment="1" applyProtection="1">
      <alignment horizontal="left" vertical="center" wrapText="1"/>
      <protection locked="0"/>
    </xf>
    <xf numFmtId="0" fontId="0" fillId="0" borderId="0" xfId="0" applyAlignment="1" applyProtection="1">
      <alignment horizontal="left" vertical="center"/>
      <protection locked="0"/>
    </xf>
    <xf numFmtId="0" fontId="0" fillId="0" borderId="5" xfId="0" applyBorder="1" applyAlignment="1">
      <alignment horizontal="left" vertical="center" wrapText="1"/>
    </xf>
    <xf numFmtId="0" fontId="0" fillId="0" borderId="0" xfId="0" applyAlignment="1">
      <alignment horizontal="left" vertical="center"/>
    </xf>
    <xf numFmtId="0" fontId="5" fillId="0" borderId="0" xfId="0" applyFont="1" applyAlignment="1">
      <alignment horizontal="left" vertical="center"/>
    </xf>
    <xf numFmtId="0" fontId="0" fillId="4" borderId="0" xfId="0" applyFill="1" applyAlignment="1">
      <alignment horizontal="left" vertical="center"/>
    </xf>
    <xf numFmtId="0" fontId="0" fillId="4" borderId="0" xfId="0" applyFill="1" applyAlignment="1" applyProtection="1">
      <alignment horizontal="left" vertical="center"/>
      <protection locked="0"/>
    </xf>
    <xf numFmtId="165" fontId="6" fillId="0" borderId="0" xfId="0" applyNumberFormat="1" applyFont="1" applyAlignment="1">
      <alignment horizontal="left" vertical="center"/>
    </xf>
    <xf numFmtId="0" fontId="6" fillId="0" borderId="0" xfId="0" applyFont="1" applyAlignment="1">
      <alignment horizontal="left" vertical="center"/>
    </xf>
    <xf numFmtId="0" fontId="6" fillId="0" borderId="0" xfId="0" applyFont="1" applyAlignment="1" applyProtection="1">
      <alignment horizontal="left" vertical="center"/>
      <protection locked="0"/>
    </xf>
    <xf numFmtId="0" fontId="2" fillId="2" borderId="8" xfId="0" applyFont="1" applyFill="1" applyBorder="1" applyAlignment="1">
      <alignment vertical="center" wrapText="1"/>
    </xf>
    <xf numFmtId="0" fontId="9" fillId="5" borderId="0" xfId="0" applyFont="1" applyFill="1" applyAlignment="1">
      <alignment horizontal="center" vertical="center" wrapText="1"/>
    </xf>
    <xf numFmtId="0" fontId="10" fillId="5" borderId="0" xfId="0" applyFont="1" applyFill="1" applyAlignment="1">
      <alignment horizontal="left" vertical="top" wrapText="1"/>
    </xf>
    <xf numFmtId="0" fontId="10" fillId="5" borderId="0" xfId="0" applyFont="1" applyFill="1" applyAlignment="1">
      <alignment wrapText="1"/>
    </xf>
    <xf numFmtId="0" fontId="10" fillId="5" borderId="0" xfId="0" applyFont="1" applyFill="1" applyAlignment="1">
      <alignment vertical="top" wrapText="1"/>
    </xf>
    <xf numFmtId="0" fontId="14" fillId="0" borderId="6" xfId="0" applyFont="1" applyBorder="1" applyAlignment="1">
      <alignment horizontal="center" vertical="center" wrapText="1"/>
    </xf>
    <xf numFmtId="0" fontId="15" fillId="0" borderId="7" xfId="0" applyFont="1" applyBorder="1" applyAlignment="1">
      <alignment wrapText="1"/>
    </xf>
    <xf numFmtId="0" fontId="15" fillId="0" borderId="2" xfId="0" applyFont="1" applyBorder="1" applyAlignment="1">
      <alignment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2" xfId="0" applyFont="1" applyFill="1" applyBorder="1" applyAlignment="1">
      <alignment horizontal="left" vertical="center" wrapText="1"/>
    </xf>
    <xf numFmtId="0" fontId="1" fillId="0" borderId="5" xfId="0" applyFont="1" applyBorder="1" applyAlignment="1">
      <alignment horizontal="left" vertical="center" wrapText="1"/>
    </xf>
    <xf numFmtId="0" fontId="0" fillId="0" borderId="5" xfId="0" applyBorder="1" applyAlignment="1">
      <alignment horizontal="left" vertical="center" wrapText="1"/>
    </xf>
    <xf numFmtId="0" fontId="1" fillId="0" borderId="9"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2" xfId="0" applyFont="1" applyBorder="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4" fillId="2" borderId="10"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0" fillId="6" borderId="7" xfId="0" applyFill="1" applyBorder="1" applyAlignment="1" applyProtection="1">
      <alignment horizontal="left" vertical="center" wrapText="1"/>
      <protection locked="0"/>
    </xf>
    <xf numFmtId="0" fontId="0" fillId="6" borderId="2" xfId="0" applyFill="1" applyBorder="1" applyAlignment="1" applyProtection="1">
      <alignment horizontal="left" vertical="center" wrapText="1"/>
      <protection locked="0"/>
    </xf>
    <xf numFmtId="0" fontId="4" fillId="2" borderId="10" xfId="0" applyFont="1" applyFill="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2" xfId="0" applyBorder="1" applyAlignment="1">
      <alignment vertical="center" wrapText="1"/>
    </xf>
    <xf numFmtId="0" fontId="1" fillId="0" borderId="9" xfId="0" applyFont="1" applyBorder="1" applyAlignment="1">
      <alignment horizontal="center" vertical="center"/>
    </xf>
    <xf numFmtId="0" fontId="3" fillId="3" borderId="6" xfId="0" applyFont="1" applyFill="1" applyBorder="1" applyAlignment="1">
      <alignment vertical="center" wrapText="1"/>
    </xf>
    <xf numFmtId="0" fontId="3" fillId="3" borderId="7" xfId="0" applyFont="1" applyFill="1" applyBorder="1" applyAlignment="1">
      <alignment vertical="center" wrapText="1"/>
    </xf>
    <xf numFmtId="0" fontId="3" fillId="3" borderId="2" xfId="0" applyFont="1" applyFill="1" applyBorder="1" applyAlignment="1">
      <alignment vertical="center" wrapText="1"/>
    </xf>
    <xf numFmtId="0" fontId="5" fillId="0" borderId="0" xfId="0" applyFont="1" applyAlignment="1">
      <alignment wrapText="1"/>
    </xf>
    <xf numFmtId="0" fontId="1" fillId="0" borderId="5" xfId="0" applyFont="1" applyBorder="1" applyAlignment="1">
      <alignment horizontal="center" vertical="center" wrapText="1"/>
    </xf>
    <xf numFmtId="0" fontId="0" fillId="0" borderId="5" xfId="0" applyBorder="1" applyAlignment="1">
      <alignment wrapText="1"/>
    </xf>
    <xf numFmtId="0" fontId="6" fillId="0" borderId="0" xfId="0" applyFont="1" applyAlignment="1">
      <alignment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6" borderId="6" xfId="0" applyFont="1" applyFill="1" applyBorder="1" applyAlignment="1">
      <alignment horizontal="left"/>
    </xf>
    <xf numFmtId="0" fontId="1" fillId="6" borderId="7" xfId="0" applyFont="1" applyFill="1" applyBorder="1" applyAlignment="1">
      <alignment horizontal="left"/>
    </xf>
    <xf numFmtId="0" fontId="1" fillId="6" borderId="2" xfId="0" applyFont="1" applyFill="1" applyBorder="1" applyAlignment="1">
      <alignment horizontal="left"/>
    </xf>
    <xf numFmtId="0" fontId="2" fillId="2" borderId="13" xfId="0" applyFont="1" applyFill="1" applyBorder="1" applyAlignment="1">
      <alignment vertical="center" wrapText="1"/>
    </xf>
    <xf numFmtId="0" fontId="2" fillId="2" borderId="14" xfId="0" applyFont="1" applyFill="1" applyBorder="1" applyAlignment="1">
      <alignment vertical="center" wrapText="1"/>
    </xf>
    <xf numFmtId="0" fontId="14" fillId="0" borderId="6" xfId="0" applyFont="1" applyBorder="1" applyAlignment="1">
      <alignment horizontal="center" vertical="center"/>
    </xf>
    <xf numFmtId="0" fontId="5" fillId="0" borderId="6" xfId="0" applyFont="1" applyBorder="1" applyAlignment="1">
      <alignment wrapText="1"/>
    </xf>
    <xf numFmtId="0" fontId="5" fillId="0" borderId="7" xfId="0" applyFont="1" applyBorder="1" applyAlignment="1">
      <alignment wrapText="1"/>
    </xf>
    <xf numFmtId="0" fontId="5" fillId="0" borderId="2" xfId="0" applyFont="1" applyBorder="1" applyAlignment="1">
      <alignment wrapText="1"/>
    </xf>
    <xf numFmtId="0" fontId="1" fillId="0" borderId="6" xfId="0" applyFont="1" applyBorder="1" applyAlignment="1">
      <alignment horizontal="left"/>
    </xf>
    <xf numFmtId="0" fontId="1" fillId="0" borderId="7" xfId="0" applyFont="1" applyBorder="1" applyAlignment="1">
      <alignment horizontal="left"/>
    </xf>
    <xf numFmtId="0" fontId="1" fillId="0" borderId="2" xfId="0" applyFont="1" applyBorder="1" applyAlignment="1">
      <alignment horizontal="left"/>
    </xf>
    <xf numFmtId="0" fontId="4" fillId="2" borderId="13" xfId="0" applyFont="1" applyFill="1" applyBorder="1" applyAlignment="1">
      <alignment vertical="center" wrapText="1"/>
    </xf>
    <xf numFmtId="0" fontId="4" fillId="2" borderId="14" xfId="0" applyFont="1" applyFill="1" applyBorder="1" applyAlignment="1">
      <alignment vertical="center" wrapText="1"/>
    </xf>
    <xf numFmtId="0" fontId="14" fillId="0" borderId="7" xfId="0" applyFont="1" applyBorder="1" applyAlignment="1">
      <alignment horizontal="center" vertical="center"/>
    </xf>
    <xf numFmtId="0" fontId="14" fillId="0" borderId="2" xfId="0" applyFont="1" applyBorder="1" applyAlignment="1">
      <alignment horizontal="center" vertical="center"/>
    </xf>
    <xf numFmtId="0" fontId="5" fillId="0" borderId="6" xfId="0" applyFont="1" applyBorder="1" applyAlignment="1"/>
    <xf numFmtId="0" fontId="5" fillId="0" borderId="7" xfId="0" applyFont="1" applyBorder="1" applyAlignment="1"/>
    <xf numFmtId="0" fontId="5" fillId="0" borderId="2" xfId="0" applyFont="1" applyBorder="1" applyAlignment="1"/>
    <xf numFmtId="0" fontId="15" fillId="0" borderId="7" xfId="0" applyFont="1" applyBorder="1" applyAlignment="1"/>
    <xf numFmtId="0" fontId="15" fillId="0" borderId="2" xfId="0" applyFont="1" applyBorder="1" applyAlignment="1"/>
    <xf numFmtId="0" fontId="0" fillId="0" borderId="7" xfId="0" applyBorder="1" applyAlignment="1"/>
    <xf numFmtId="0" fontId="0" fillId="0" borderId="2" xfId="0" applyBorder="1" applyAlignme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97211-35DC-4940-9906-A57A2B0D9D09}">
  <dimension ref="A1:J28"/>
  <sheetViews>
    <sheetView zoomScaleNormal="100" workbookViewId="0">
      <selection sqref="A1:J1"/>
    </sheetView>
  </sheetViews>
  <sheetFormatPr defaultColWidth="8.7109375" defaultRowHeight="14.45"/>
  <cols>
    <col min="1" max="1" width="8.7109375" style="41" customWidth="1"/>
    <col min="2" max="9" width="8.7109375" style="41"/>
    <col min="10" max="10" width="38.28515625" style="41" customWidth="1"/>
    <col min="11" max="16384" width="8.7109375" style="41"/>
  </cols>
  <sheetData>
    <row r="1" spans="1:10" ht="76.5" customHeight="1">
      <c r="A1" s="63" t="s">
        <v>0</v>
      </c>
      <c r="B1" s="63"/>
      <c r="C1" s="63"/>
      <c r="D1" s="63"/>
      <c r="E1" s="63"/>
      <c r="F1" s="63"/>
      <c r="G1" s="63"/>
      <c r="H1" s="63"/>
      <c r="I1" s="63"/>
      <c r="J1" s="63"/>
    </row>
    <row r="3" spans="1:10" ht="38.25" customHeight="1">
      <c r="A3" s="64" t="s">
        <v>1</v>
      </c>
      <c r="B3" s="64"/>
      <c r="C3" s="64"/>
      <c r="D3" s="64"/>
      <c r="E3" s="64"/>
      <c r="F3" s="64"/>
      <c r="G3" s="64"/>
      <c r="H3" s="64"/>
      <c r="I3" s="64"/>
      <c r="J3" s="64"/>
    </row>
    <row r="5" spans="1:10" ht="165.75" customHeight="1">
      <c r="A5" s="64" t="s">
        <v>2</v>
      </c>
      <c r="B5" s="64"/>
      <c r="C5" s="64"/>
      <c r="D5" s="64"/>
      <c r="E5" s="64"/>
      <c r="F5" s="64"/>
      <c r="G5" s="64"/>
      <c r="H5" s="64"/>
      <c r="I5" s="64"/>
      <c r="J5" s="64"/>
    </row>
    <row r="7" spans="1:10" ht="301.5" customHeight="1">
      <c r="A7" s="64" t="s">
        <v>3</v>
      </c>
      <c r="B7" s="64"/>
      <c r="C7" s="64"/>
      <c r="D7" s="64"/>
      <c r="E7" s="64"/>
      <c r="F7" s="64"/>
      <c r="G7" s="64"/>
      <c r="H7" s="64"/>
      <c r="I7" s="64"/>
      <c r="J7" s="64"/>
    </row>
    <row r="8" spans="1:10" ht="15.6">
      <c r="A8" s="64"/>
      <c r="B8" s="64"/>
      <c r="C8" s="64"/>
      <c r="D8" s="64"/>
      <c r="E8" s="64"/>
      <c r="F8" s="64"/>
      <c r="G8" s="64"/>
      <c r="H8" s="64"/>
      <c r="I8" s="64"/>
      <c r="J8" s="64"/>
    </row>
    <row r="9" spans="1:10" ht="15.6">
      <c r="A9" s="64" t="s">
        <v>4</v>
      </c>
      <c r="B9" s="64"/>
      <c r="C9" s="64"/>
      <c r="D9" s="64"/>
      <c r="E9" s="64"/>
      <c r="F9" s="64"/>
      <c r="G9" s="64"/>
      <c r="H9" s="64"/>
      <c r="I9" s="64"/>
      <c r="J9" s="64"/>
    </row>
    <row r="10" spans="1:10" ht="15.6">
      <c r="A10" s="64"/>
      <c r="B10" s="64"/>
      <c r="C10" s="64"/>
      <c r="D10" s="64"/>
      <c r="E10" s="64"/>
      <c r="F10" s="64"/>
      <c r="G10" s="64"/>
      <c r="H10" s="64"/>
      <c r="I10" s="64"/>
      <c r="J10" s="64"/>
    </row>
    <row r="11" spans="1:10" ht="234" customHeight="1">
      <c r="A11" s="64" t="s">
        <v>5</v>
      </c>
      <c r="B11" s="64"/>
      <c r="C11" s="64"/>
      <c r="D11" s="64"/>
      <c r="E11" s="64"/>
      <c r="F11" s="64"/>
      <c r="G11" s="64"/>
      <c r="H11" s="64"/>
      <c r="I11" s="64"/>
      <c r="J11" s="64"/>
    </row>
    <row r="12" spans="1:10" ht="15.6">
      <c r="A12" s="64"/>
      <c r="B12" s="64"/>
      <c r="C12" s="64"/>
      <c r="D12" s="64"/>
      <c r="E12" s="64"/>
      <c r="F12" s="64"/>
      <c r="G12" s="64"/>
      <c r="H12" s="64"/>
      <c r="I12" s="64"/>
      <c r="J12" s="64"/>
    </row>
    <row r="13" spans="1:10" ht="44.1" customHeight="1">
      <c r="A13" s="64" t="s">
        <v>6</v>
      </c>
      <c r="B13" s="64"/>
      <c r="C13" s="64"/>
      <c r="D13" s="64"/>
      <c r="E13" s="64"/>
      <c r="F13" s="64"/>
      <c r="G13" s="64"/>
      <c r="H13" s="64"/>
      <c r="I13" s="64"/>
      <c r="J13" s="64"/>
    </row>
    <row r="14" spans="1:10" ht="15.6">
      <c r="A14" s="64"/>
      <c r="B14" s="64"/>
      <c r="C14" s="64"/>
      <c r="D14" s="64"/>
      <c r="E14" s="64"/>
      <c r="F14" s="64"/>
      <c r="G14" s="64"/>
      <c r="H14" s="64"/>
      <c r="I14" s="64"/>
      <c r="J14" s="64"/>
    </row>
    <row r="15" spans="1:10" ht="15.6">
      <c r="A15" s="64"/>
      <c r="B15" s="64"/>
      <c r="C15" s="64"/>
      <c r="D15" s="64"/>
      <c r="E15" s="64"/>
      <c r="F15" s="64"/>
      <c r="G15" s="64"/>
      <c r="H15" s="64"/>
      <c r="I15" s="64"/>
      <c r="J15" s="64"/>
    </row>
    <row r="16" spans="1:10" ht="15.6">
      <c r="A16" s="64"/>
      <c r="B16" s="64"/>
      <c r="C16" s="64"/>
      <c r="D16" s="64"/>
      <c r="E16" s="64"/>
      <c r="F16" s="64"/>
      <c r="G16" s="64"/>
      <c r="H16" s="64"/>
      <c r="I16" s="64"/>
      <c r="J16" s="64"/>
    </row>
    <row r="17" spans="1:10" ht="15.6">
      <c r="A17" s="64"/>
      <c r="B17" s="64"/>
      <c r="C17" s="64"/>
      <c r="D17" s="64"/>
      <c r="E17" s="64"/>
      <c r="F17" s="64"/>
      <c r="G17" s="64"/>
      <c r="H17" s="64"/>
      <c r="I17" s="64"/>
      <c r="J17" s="64"/>
    </row>
    <row r="18" spans="1:10" ht="15.6">
      <c r="A18" s="64"/>
      <c r="B18" s="64"/>
      <c r="C18" s="64"/>
      <c r="D18" s="64"/>
      <c r="E18" s="64"/>
      <c r="F18" s="64"/>
      <c r="G18" s="64"/>
      <c r="H18" s="64"/>
      <c r="I18" s="64"/>
      <c r="J18" s="64"/>
    </row>
    <row r="19" spans="1:10" ht="15.6">
      <c r="A19" s="64"/>
      <c r="B19" s="64"/>
      <c r="C19" s="64"/>
      <c r="D19" s="64"/>
      <c r="E19" s="64"/>
      <c r="F19" s="64"/>
      <c r="G19" s="64"/>
      <c r="H19" s="64"/>
      <c r="I19" s="64"/>
      <c r="J19" s="64"/>
    </row>
    <row r="20" spans="1:10" ht="15.6">
      <c r="A20" s="64"/>
      <c r="B20" s="64"/>
      <c r="C20" s="64"/>
      <c r="D20" s="64"/>
      <c r="E20" s="64"/>
      <c r="F20" s="64"/>
      <c r="G20" s="64"/>
      <c r="H20" s="64"/>
      <c r="I20" s="64"/>
      <c r="J20" s="64"/>
    </row>
    <row r="21" spans="1:10" ht="15.6">
      <c r="A21" s="64"/>
      <c r="B21" s="64"/>
      <c r="C21" s="64"/>
      <c r="D21" s="64"/>
      <c r="E21" s="64"/>
      <c r="F21" s="64"/>
      <c r="G21" s="64"/>
      <c r="H21" s="64"/>
      <c r="I21" s="64"/>
      <c r="J21" s="64"/>
    </row>
    <row r="22" spans="1:10" ht="15.6">
      <c r="A22" s="64"/>
      <c r="B22" s="64"/>
      <c r="C22" s="64"/>
      <c r="D22" s="64"/>
      <c r="E22" s="64"/>
      <c r="F22" s="64"/>
      <c r="G22" s="64"/>
      <c r="H22" s="64"/>
      <c r="I22" s="64"/>
      <c r="J22" s="64"/>
    </row>
    <row r="23" spans="1:10" ht="15.6">
      <c r="A23" s="64"/>
      <c r="B23" s="64"/>
      <c r="C23" s="64"/>
      <c r="D23" s="64"/>
      <c r="E23" s="64"/>
      <c r="F23" s="64"/>
      <c r="G23" s="64"/>
      <c r="H23" s="64"/>
      <c r="I23" s="64"/>
      <c r="J23" s="64"/>
    </row>
    <row r="24" spans="1:10" ht="15.6">
      <c r="A24" s="64"/>
      <c r="B24" s="64"/>
      <c r="C24" s="64"/>
      <c r="D24" s="64"/>
      <c r="E24" s="64"/>
      <c r="F24" s="64"/>
      <c r="G24" s="64"/>
      <c r="H24" s="64"/>
      <c r="I24" s="64"/>
      <c r="J24" s="64"/>
    </row>
    <row r="25" spans="1:10" ht="15.6">
      <c r="A25" s="64"/>
      <c r="B25" s="64"/>
      <c r="C25" s="64"/>
      <c r="D25" s="64"/>
      <c r="E25" s="64"/>
      <c r="F25" s="64"/>
      <c r="G25" s="64"/>
      <c r="H25" s="64"/>
      <c r="I25" s="64"/>
      <c r="J25" s="64"/>
    </row>
    <row r="26" spans="1:10" ht="15.6">
      <c r="A26" s="64"/>
      <c r="B26" s="64"/>
      <c r="C26" s="64"/>
      <c r="D26" s="64"/>
      <c r="E26" s="64"/>
      <c r="F26" s="64"/>
      <c r="G26" s="64"/>
      <c r="H26" s="64"/>
      <c r="I26" s="64"/>
      <c r="J26" s="64"/>
    </row>
    <row r="27" spans="1:10" ht="15.6">
      <c r="A27" s="64"/>
      <c r="B27" s="64"/>
      <c r="C27" s="64"/>
      <c r="D27" s="64"/>
      <c r="E27" s="64"/>
      <c r="F27" s="64"/>
      <c r="G27" s="64"/>
      <c r="H27" s="64"/>
      <c r="I27" s="64"/>
      <c r="J27" s="64"/>
    </row>
    <row r="28" spans="1:10" ht="15.6">
      <c r="A28" s="64"/>
      <c r="B28" s="64"/>
      <c r="C28" s="64"/>
      <c r="D28" s="64"/>
      <c r="E28" s="64"/>
      <c r="F28" s="64"/>
      <c r="G28" s="64"/>
      <c r="H28" s="64"/>
      <c r="I28" s="64"/>
      <c r="J28" s="64"/>
    </row>
  </sheetData>
  <sheetProtection algorithmName="SHA-512" hashValue="b7triN4RW4udRI787ZvCsf99LZbPAYATEAwfI/l173xhhOMa90TPro+kWQeNrJIaMmGvibsWNEs0rx2jFYtnmA==" saltValue="oNNG9U9xfsnEwR1xOymYYQ==" spinCount="100000" sheet="1" objects="1" scenarios="1"/>
  <mergeCells count="25">
    <mergeCell ref="A10:J10"/>
    <mergeCell ref="A27:J27"/>
    <mergeCell ref="A28:J28"/>
    <mergeCell ref="A17:J17"/>
    <mergeCell ref="A18:J18"/>
    <mergeCell ref="A19:J19"/>
    <mergeCell ref="A20:J20"/>
    <mergeCell ref="A21:J21"/>
    <mergeCell ref="A22:J22"/>
    <mergeCell ref="A1:J1"/>
    <mergeCell ref="A23:J23"/>
    <mergeCell ref="A24:J24"/>
    <mergeCell ref="A25:J25"/>
    <mergeCell ref="A26:J26"/>
    <mergeCell ref="A11:J11"/>
    <mergeCell ref="A12:J12"/>
    <mergeCell ref="A13:J13"/>
    <mergeCell ref="A14:J14"/>
    <mergeCell ref="A15:J15"/>
    <mergeCell ref="A16:J16"/>
    <mergeCell ref="A3:J3"/>
    <mergeCell ref="A5:J5"/>
    <mergeCell ref="A8:J8"/>
    <mergeCell ref="A9:J9"/>
    <mergeCell ref="A7:J7"/>
  </mergeCells>
  <pageMargins left="0.7" right="0.7" top="0.75" bottom="0.75" header="0.3" footer="0.3"/>
  <pageSetup scale="98" orientation="portrait" r:id="rId1"/>
  <rowBreaks count="1" manualBreakCount="1">
    <brk id="7"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C3962-4C11-4BD4-B975-02A4B6495924}">
  <dimension ref="A1:J28"/>
  <sheetViews>
    <sheetView workbookViewId="0">
      <selection activeCell="A3" sqref="A3:J3"/>
    </sheetView>
  </sheetViews>
  <sheetFormatPr defaultColWidth="8.7109375" defaultRowHeight="14.45"/>
  <cols>
    <col min="1" max="9" width="8.7109375" style="42"/>
    <col min="10" max="10" width="20.85546875" style="42" customWidth="1"/>
    <col min="11" max="16384" width="8.7109375" style="42"/>
  </cols>
  <sheetData>
    <row r="1" spans="1:10" ht="75" customHeight="1">
      <c r="A1" s="63" t="s">
        <v>7</v>
      </c>
      <c r="B1" s="63"/>
      <c r="C1" s="63"/>
      <c r="D1" s="63"/>
      <c r="E1" s="63"/>
      <c r="F1" s="63"/>
      <c r="G1" s="63"/>
      <c r="H1" s="63"/>
      <c r="I1" s="63"/>
      <c r="J1" s="63"/>
    </row>
    <row r="3" spans="1:10" ht="354.6" customHeight="1">
      <c r="A3" s="66" t="s">
        <v>8</v>
      </c>
      <c r="B3" s="66"/>
      <c r="C3" s="66"/>
      <c r="D3" s="66"/>
      <c r="E3" s="66"/>
      <c r="F3" s="66"/>
      <c r="G3" s="66"/>
      <c r="H3" s="66"/>
      <c r="I3" s="66"/>
      <c r="J3" s="66"/>
    </row>
    <row r="5" spans="1:10" ht="153.94999999999999" customHeight="1">
      <c r="A5" s="65"/>
      <c r="B5" s="65"/>
      <c r="C5" s="65"/>
      <c r="D5" s="65"/>
      <c r="E5" s="65"/>
      <c r="F5" s="65"/>
      <c r="G5" s="65"/>
      <c r="H5" s="65"/>
      <c r="I5" s="65"/>
      <c r="J5" s="65"/>
    </row>
    <row r="7" spans="1:10" ht="409.6" customHeight="1">
      <c r="A7" s="65"/>
      <c r="B7" s="65"/>
      <c r="C7" s="65"/>
      <c r="D7" s="65"/>
      <c r="E7" s="65"/>
      <c r="F7" s="65"/>
      <c r="G7" s="65"/>
      <c r="H7" s="65"/>
      <c r="I7" s="65"/>
      <c r="J7" s="65"/>
    </row>
    <row r="8" spans="1:10" ht="15.6">
      <c r="A8" s="65"/>
      <c r="B8" s="65"/>
      <c r="C8" s="65"/>
      <c r="D8" s="65"/>
      <c r="E8" s="65"/>
      <c r="F8" s="65"/>
      <c r="G8" s="65"/>
      <c r="H8" s="65"/>
      <c r="I8" s="65"/>
      <c r="J8" s="65"/>
    </row>
    <row r="9" spans="1:10" ht="51.6" customHeight="1">
      <c r="A9" s="65"/>
      <c r="B9" s="65"/>
      <c r="C9" s="65"/>
      <c r="D9" s="65"/>
      <c r="E9" s="65"/>
      <c r="F9" s="65"/>
      <c r="G9" s="65"/>
      <c r="H9" s="65"/>
      <c r="I9" s="65"/>
      <c r="J9" s="65"/>
    </row>
    <row r="10" spans="1:10" ht="15.6">
      <c r="A10" s="65"/>
      <c r="B10" s="65"/>
      <c r="C10" s="65"/>
      <c r="D10" s="65"/>
      <c r="E10" s="65"/>
      <c r="F10" s="65"/>
      <c r="G10" s="65"/>
      <c r="H10" s="65"/>
      <c r="I10" s="65"/>
      <c r="J10" s="65"/>
    </row>
    <row r="11" spans="1:10" ht="291" customHeight="1">
      <c r="A11" s="65"/>
      <c r="B11" s="65"/>
      <c r="C11" s="65"/>
      <c r="D11" s="65"/>
      <c r="E11" s="65"/>
      <c r="F11" s="65"/>
      <c r="G11" s="65"/>
      <c r="H11" s="65"/>
      <c r="I11" s="65"/>
      <c r="J11" s="65"/>
    </row>
    <row r="12" spans="1:10" ht="15.6">
      <c r="A12" s="65"/>
      <c r="B12" s="65"/>
      <c r="C12" s="65"/>
      <c r="D12" s="65"/>
      <c r="E12" s="65"/>
      <c r="F12" s="65"/>
      <c r="G12" s="65"/>
      <c r="H12" s="65"/>
      <c r="I12" s="65"/>
      <c r="J12" s="65"/>
    </row>
    <row r="13" spans="1:10" ht="44.1" customHeight="1">
      <c r="A13" s="65"/>
      <c r="B13" s="65"/>
      <c r="C13" s="65"/>
      <c r="D13" s="65"/>
      <c r="E13" s="65"/>
      <c r="F13" s="65"/>
      <c r="G13" s="65"/>
      <c r="H13" s="65"/>
      <c r="I13" s="65"/>
      <c r="J13" s="65"/>
    </row>
    <row r="14" spans="1:10" ht="15.6">
      <c r="A14" s="65"/>
      <c r="B14" s="65"/>
      <c r="C14" s="65"/>
      <c r="D14" s="65"/>
      <c r="E14" s="65"/>
      <c r="F14" s="65"/>
      <c r="G14" s="65"/>
      <c r="H14" s="65"/>
      <c r="I14" s="65"/>
      <c r="J14" s="65"/>
    </row>
    <row r="15" spans="1:10" ht="15.6">
      <c r="A15" s="65"/>
      <c r="B15" s="65"/>
      <c r="C15" s="65"/>
      <c r="D15" s="65"/>
      <c r="E15" s="65"/>
      <c r="F15" s="65"/>
      <c r="G15" s="65"/>
      <c r="H15" s="65"/>
      <c r="I15" s="65"/>
      <c r="J15" s="65"/>
    </row>
    <row r="16" spans="1:10" ht="15.6">
      <c r="A16" s="65"/>
      <c r="B16" s="65"/>
      <c r="C16" s="65"/>
      <c r="D16" s="65"/>
      <c r="E16" s="65"/>
      <c r="F16" s="65"/>
      <c r="G16" s="65"/>
      <c r="H16" s="65"/>
      <c r="I16" s="65"/>
      <c r="J16" s="65"/>
    </row>
    <row r="17" spans="1:10" ht="15.6">
      <c r="A17" s="65"/>
      <c r="B17" s="65"/>
      <c r="C17" s="65"/>
      <c r="D17" s="65"/>
      <c r="E17" s="65"/>
      <c r="F17" s="65"/>
      <c r="G17" s="65"/>
      <c r="H17" s="65"/>
      <c r="I17" s="65"/>
      <c r="J17" s="65"/>
    </row>
    <row r="18" spans="1:10" ht="15.6">
      <c r="A18" s="65"/>
      <c r="B18" s="65"/>
      <c r="C18" s="65"/>
      <c r="D18" s="65"/>
      <c r="E18" s="65"/>
      <c r="F18" s="65"/>
      <c r="G18" s="65"/>
      <c r="H18" s="65"/>
      <c r="I18" s="65"/>
      <c r="J18" s="65"/>
    </row>
    <row r="19" spans="1:10" ht="15.6">
      <c r="A19" s="65"/>
      <c r="B19" s="65"/>
      <c r="C19" s="65"/>
      <c r="D19" s="65"/>
      <c r="E19" s="65"/>
      <c r="F19" s="65"/>
      <c r="G19" s="65"/>
      <c r="H19" s="65"/>
      <c r="I19" s="65"/>
      <c r="J19" s="65"/>
    </row>
    <row r="20" spans="1:10" ht="15.6">
      <c r="A20" s="65"/>
      <c r="B20" s="65"/>
      <c r="C20" s="65"/>
      <c r="D20" s="65"/>
      <c r="E20" s="65"/>
      <c r="F20" s="65"/>
      <c r="G20" s="65"/>
      <c r="H20" s="65"/>
      <c r="I20" s="65"/>
      <c r="J20" s="65"/>
    </row>
    <row r="21" spans="1:10" ht="15.6">
      <c r="A21" s="65"/>
      <c r="B21" s="65"/>
      <c r="C21" s="65"/>
      <c r="D21" s="65"/>
      <c r="E21" s="65"/>
      <c r="F21" s="65"/>
      <c r="G21" s="65"/>
      <c r="H21" s="65"/>
      <c r="I21" s="65"/>
      <c r="J21" s="65"/>
    </row>
    <row r="22" spans="1:10" ht="15.6">
      <c r="A22" s="65"/>
      <c r="B22" s="65"/>
      <c r="C22" s="65"/>
      <c r="D22" s="65"/>
      <c r="E22" s="65"/>
      <c r="F22" s="65"/>
      <c r="G22" s="65"/>
      <c r="H22" s="65"/>
      <c r="I22" s="65"/>
      <c r="J22" s="65"/>
    </row>
    <row r="23" spans="1:10" ht="15.6">
      <c r="A23" s="65"/>
      <c r="B23" s="65"/>
      <c r="C23" s="65"/>
      <c r="D23" s="65"/>
      <c r="E23" s="65"/>
      <c r="F23" s="65"/>
      <c r="G23" s="65"/>
      <c r="H23" s="65"/>
      <c r="I23" s="65"/>
      <c r="J23" s="65"/>
    </row>
    <row r="24" spans="1:10" ht="15.6">
      <c r="A24" s="65"/>
      <c r="B24" s="65"/>
      <c r="C24" s="65"/>
      <c r="D24" s="65"/>
      <c r="E24" s="65"/>
      <c r="F24" s="65"/>
      <c r="G24" s="65"/>
      <c r="H24" s="65"/>
      <c r="I24" s="65"/>
      <c r="J24" s="65"/>
    </row>
    <row r="25" spans="1:10" ht="15.6">
      <c r="A25" s="65"/>
      <c r="B25" s="65"/>
      <c r="C25" s="65"/>
      <c r="D25" s="65"/>
      <c r="E25" s="65"/>
      <c r="F25" s="65"/>
      <c r="G25" s="65"/>
      <c r="H25" s="65"/>
      <c r="I25" s="65"/>
      <c r="J25" s="65"/>
    </row>
    <row r="26" spans="1:10" ht="15.6">
      <c r="A26" s="65"/>
      <c r="B26" s="65"/>
      <c r="C26" s="65"/>
      <c r="D26" s="65"/>
      <c r="E26" s="65"/>
      <c r="F26" s="65"/>
      <c r="G26" s="65"/>
      <c r="H26" s="65"/>
      <c r="I26" s="65"/>
      <c r="J26" s="65"/>
    </row>
    <row r="27" spans="1:10" ht="15.6">
      <c r="A27" s="65"/>
      <c r="B27" s="65"/>
      <c r="C27" s="65"/>
      <c r="D27" s="65"/>
      <c r="E27" s="65"/>
      <c r="F27" s="65"/>
      <c r="G27" s="65"/>
      <c r="H27" s="65"/>
      <c r="I27" s="65"/>
      <c r="J27" s="65"/>
    </row>
    <row r="28" spans="1:10" ht="15.6">
      <c r="A28" s="65"/>
      <c r="B28" s="65"/>
      <c r="C28" s="65"/>
      <c r="D28" s="65"/>
      <c r="E28" s="65"/>
      <c r="F28" s="65"/>
      <c r="G28" s="65"/>
      <c r="H28" s="65"/>
      <c r="I28" s="65"/>
      <c r="J28" s="65"/>
    </row>
  </sheetData>
  <sheetProtection algorithmName="SHA-512" hashValue="PaZQk+Uy9RNQzE11ZukxNfkbpsZhLWvkFMH0UVFMD1H1iZOeLMpkFNnLRAu6Jh8aNuzbu312Ijk10EHXDlLelQ==" saltValue="vj+oUVJqketvgfgJ11KlvA==" spinCount="100000" sheet="1" objects="1" scenarios="1"/>
  <mergeCells count="25">
    <mergeCell ref="A28:J28"/>
    <mergeCell ref="A22:J22"/>
    <mergeCell ref="A23:J23"/>
    <mergeCell ref="A24:J24"/>
    <mergeCell ref="A25:J25"/>
    <mergeCell ref="A26:J26"/>
    <mergeCell ref="A27:J27"/>
    <mergeCell ref="A21:J21"/>
    <mergeCell ref="A10:J10"/>
    <mergeCell ref="A11:J11"/>
    <mergeCell ref="A12:J12"/>
    <mergeCell ref="A13:J13"/>
    <mergeCell ref="A14:J14"/>
    <mergeCell ref="A15:J15"/>
    <mergeCell ref="A16:J16"/>
    <mergeCell ref="A17:J17"/>
    <mergeCell ref="A18:J18"/>
    <mergeCell ref="A19:J19"/>
    <mergeCell ref="A20:J20"/>
    <mergeCell ref="A9:J9"/>
    <mergeCell ref="A1:J1"/>
    <mergeCell ref="A3:J3"/>
    <mergeCell ref="A5:J5"/>
    <mergeCell ref="A7:J7"/>
    <mergeCell ref="A8:J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4B37E-4692-4EA2-95D6-98FB2829649E}">
  <dimension ref="A1:E59"/>
  <sheetViews>
    <sheetView tabSelected="1" zoomScaleNormal="100" workbookViewId="0">
      <selection activeCell="B19" sqref="B19"/>
    </sheetView>
  </sheetViews>
  <sheetFormatPr defaultColWidth="8.7109375" defaultRowHeight="14.45"/>
  <cols>
    <col min="1" max="1" width="32.28515625" style="35" bestFit="1" customWidth="1"/>
    <col min="2" max="2" width="11.28515625" style="35" bestFit="1" customWidth="1"/>
    <col min="3" max="3" width="31.140625" style="35" bestFit="1" customWidth="1"/>
    <col min="4" max="4" width="41.5703125" style="35" bestFit="1" customWidth="1"/>
    <col min="5" max="16384" width="8.7109375" style="35"/>
  </cols>
  <sheetData>
    <row r="1" spans="1:5" ht="70.5" customHeight="1" thickBot="1">
      <c r="A1" s="67" t="s">
        <v>9</v>
      </c>
      <c r="B1" s="68"/>
      <c r="C1" s="68"/>
      <c r="D1" s="69"/>
    </row>
    <row r="2" spans="1:5" ht="18.600000000000001" customHeight="1" thickBot="1">
      <c r="A2" s="28"/>
      <c r="B2" s="29"/>
      <c r="C2" s="29"/>
      <c r="D2" s="29"/>
    </row>
    <row r="3" spans="1:5" s="53" customFormat="1" ht="39.6" customHeight="1" thickBot="1">
      <c r="A3" s="76" t="s">
        <v>10</v>
      </c>
      <c r="B3" s="77"/>
      <c r="C3" s="77"/>
      <c r="D3" s="78"/>
    </row>
    <row r="4" spans="1:5" s="53" customFormat="1" ht="20.100000000000001" customHeight="1" thickBot="1">
      <c r="A4" s="43"/>
      <c r="B4" s="54"/>
      <c r="C4" s="54"/>
      <c r="D4" s="54"/>
    </row>
    <row r="5" spans="1:5" s="53" customFormat="1" ht="15" thickBot="1">
      <c r="A5" s="44" t="s">
        <v>11</v>
      </c>
      <c r="B5" s="45" t="s">
        <v>12</v>
      </c>
      <c r="C5" s="45" t="s">
        <v>13</v>
      </c>
      <c r="D5" s="45" t="s">
        <v>14</v>
      </c>
    </row>
    <row r="6" spans="1:5" s="53" customFormat="1" ht="15" thickBot="1">
      <c r="A6" s="46"/>
      <c r="B6" s="47"/>
      <c r="C6" s="48"/>
      <c r="D6" s="49">
        <f>B6*C6</f>
        <v>0</v>
      </c>
    </row>
    <row r="7" spans="1:5" s="53" customFormat="1" ht="15" thickBot="1">
      <c r="A7" s="46"/>
      <c r="B7" s="47"/>
      <c r="C7" s="48"/>
      <c r="D7" s="49">
        <f>B7*C7</f>
        <v>0</v>
      </c>
    </row>
    <row r="8" spans="1:5" s="53" customFormat="1" ht="15" thickBot="1">
      <c r="A8" s="46"/>
      <c r="B8" s="47"/>
      <c r="C8" s="48"/>
      <c r="D8" s="49">
        <f>B8*C8</f>
        <v>0</v>
      </c>
    </row>
    <row r="9" spans="1:5" s="53" customFormat="1" ht="15" thickBot="1">
      <c r="A9" s="46"/>
      <c r="B9" s="47"/>
      <c r="C9" s="48"/>
      <c r="D9" s="49">
        <f>B9*C9</f>
        <v>0</v>
      </c>
    </row>
    <row r="10" spans="1:5" s="53" customFormat="1" ht="15" thickBot="1">
      <c r="A10" s="70" t="s">
        <v>15</v>
      </c>
      <c r="B10" s="71"/>
      <c r="C10" s="72"/>
      <c r="D10" s="50">
        <f>SUM(D6:D9)</f>
        <v>0</v>
      </c>
    </row>
    <row r="11" spans="1:5" s="53" customFormat="1">
      <c r="A11" s="55"/>
      <c r="B11" s="55"/>
      <c r="C11" s="55"/>
      <c r="D11" s="55"/>
    </row>
    <row r="12" spans="1:5" s="53" customFormat="1" ht="169.5" customHeight="1">
      <c r="A12" s="79" t="s">
        <v>16</v>
      </c>
      <c r="B12" s="79"/>
      <c r="C12" s="79"/>
      <c r="D12" s="79"/>
    </row>
    <row r="13" spans="1:5" s="53" customFormat="1">
      <c r="A13" s="55"/>
      <c r="B13" s="55"/>
      <c r="C13" s="55"/>
      <c r="D13" s="55"/>
    </row>
    <row r="14" spans="1:5" s="53" customFormat="1">
      <c r="A14" s="56"/>
      <c r="B14" s="55"/>
      <c r="C14" s="55"/>
      <c r="D14" s="55"/>
    </row>
    <row r="15" spans="1:5" s="53" customFormat="1">
      <c r="A15" s="57"/>
      <c r="B15" s="57"/>
      <c r="C15" s="57"/>
      <c r="D15" s="57"/>
      <c r="E15" s="58"/>
    </row>
    <row r="16" spans="1:5" s="53" customFormat="1" ht="60" customHeight="1" thickBot="1">
      <c r="A16" s="73" t="s">
        <v>17</v>
      </c>
      <c r="B16" s="74"/>
      <c r="C16" s="74"/>
      <c r="D16" s="74"/>
    </row>
    <row r="17" spans="1:5" s="53" customFormat="1" ht="58.5" thickBot="1">
      <c r="A17" s="44" t="s">
        <v>11</v>
      </c>
      <c r="B17" s="45" t="s">
        <v>12</v>
      </c>
      <c r="C17" s="45" t="s">
        <v>18</v>
      </c>
      <c r="D17" s="45" t="s">
        <v>14</v>
      </c>
    </row>
    <row r="18" spans="1:5" s="53" customFormat="1">
      <c r="A18" s="46"/>
      <c r="B18" s="47"/>
      <c r="C18" s="51">
        <v>6</v>
      </c>
      <c r="D18" s="49">
        <f>B18*C18</f>
        <v>0</v>
      </c>
    </row>
    <row r="19" spans="1:5" s="53" customFormat="1">
      <c r="A19" s="46"/>
      <c r="B19" s="47"/>
      <c r="C19" s="51">
        <v>6</v>
      </c>
      <c r="D19" s="49">
        <f>B19*C19</f>
        <v>0</v>
      </c>
    </row>
    <row r="20" spans="1:5" s="53" customFormat="1">
      <c r="A20" s="46"/>
      <c r="B20" s="47"/>
      <c r="C20" s="51">
        <v>6</v>
      </c>
      <c r="D20" s="49">
        <f>B20*C20</f>
        <v>0</v>
      </c>
    </row>
    <row r="21" spans="1:5" s="53" customFormat="1">
      <c r="A21" s="46"/>
      <c r="B21" s="47"/>
      <c r="C21" s="51">
        <v>6</v>
      </c>
      <c r="D21" s="49">
        <f>B21*C21</f>
        <v>0</v>
      </c>
    </row>
    <row r="22" spans="1:5" s="53" customFormat="1">
      <c r="A22" s="70" t="s">
        <v>15</v>
      </c>
      <c r="B22" s="71"/>
      <c r="C22" s="72"/>
      <c r="D22" s="50">
        <f>SUM(D18:D21)</f>
        <v>0</v>
      </c>
    </row>
    <row r="23" spans="1:5" s="53" customFormat="1">
      <c r="A23" s="55"/>
      <c r="B23" s="55"/>
      <c r="C23" s="55"/>
      <c r="D23" s="55"/>
    </row>
    <row r="24" spans="1:5" s="53" customFormat="1">
      <c r="A24" s="55"/>
      <c r="B24" s="55"/>
      <c r="C24" s="55"/>
      <c r="D24" s="55"/>
    </row>
    <row r="25" spans="1:5" s="53" customFormat="1">
      <c r="A25" s="57"/>
      <c r="B25" s="57"/>
      <c r="C25" s="57"/>
      <c r="D25" s="57"/>
      <c r="E25" s="58"/>
    </row>
    <row r="26" spans="1:5" s="53" customFormat="1" ht="59.45" customHeight="1" thickBot="1">
      <c r="A26" s="73" t="s">
        <v>19</v>
      </c>
      <c r="B26" s="74"/>
      <c r="C26" s="74"/>
      <c r="D26" s="74"/>
    </row>
    <row r="27" spans="1:5" s="53" customFormat="1" ht="29.45" thickBot="1">
      <c r="A27" s="44" t="s">
        <v>11</v>
      </c>
      <c r="B27" s="45" t="s">
        <v>12</v>
      </c>
      <c r="C27" s="45" t="s">
        <v>20</v>
      </c>
      <c r="D27" s="45" t="s">
        <v>14</v>
      </c>
    </row>
    <row r="28" spans="1:5" s="53" customFormat="1" ht="15" thickBot="1">
      <c r="A28" s="46"/>
      <c r="B28" s="52"/>
      <c r="C28" s="48"/>
      <c r="D28" s="49">
        <f>B28*C28</f>
        <v>0</v>
      </c>
    </row>
    <row r="29" spans="1:5" s="53" customFormat="1" ht="15" thickBot="1">
      <c r="A29" s="46"/>
      <c r="B29" s="52"/>
      <c r="C29" s="48"/>
      <c r="D29" s="49">
        <f>B29*C29</f>
        <v>0</v>
      </c>
    </row>
    <row r="30" spans="1:5" s="53" customFormat="1" ht="15" thickBot="1">
      <c r="A30" s="46"/>
      <c r="B30" s="52"/>
      <c r="C30" s="48"/>
      <c r="D30" s="49">
        <f>B30*C30</f>
        <v>0</v>
      </c>
    </row>
    <row r="31" spans="1:5" s="53" customFormat="1" ht="15" thickBot="1">
      <c r="A31" s="46"/>
      <c r="B31" s="52"/>
      <c r="C31" s="48"/>
      <c r="D31" s="49">
        <f>B31*C31</f>
        <v>0</v>
      </c>
    </row>
    <row r="32" spans="1:5" s="53" customFormat="1" ht="15" thickBot="1">
      <c r="A32" s="70" t="s">
        <v>15</v>
      </c>
      <c r="B32" s="71"/>
      <c r="C32" s="72"/>
      <c r="D32" s="50">
        <f>SUM(D28:D31)</f>
        <v>0</v>
      </c>
    </row>
    <row r="33" spans="1:5" s="53" customFormat="1">
      <c r="A33" s="55"/>
      <c r="B33" s="55"/>
      <c r="C33" s="55"/>
      <c r="D33" s="55"/>
    </row>
    <row r="34" spans="1:5" s="53" customFormat="1" ht="47.45" customHeight="1">
      <c r="A34" s="75" t="s">
        <v>21</v>
      </c>
      <c r="B34" s="75"/>
      <c r="C34" s="75"/>
      <c r="D34" s="75"/>
    </row>
    <row r="35" spans="1:5" s="53" customFormat="1" ht="15" thickBot="1">
      <c r="A35" s="81" t="s">
        <v>22</v>
      </c>
      <c r="B35" s="81"/>
      <c r="C35" s="81"/>
      <c r="D35" s="81" t="s">
        <v>23</v>
      </c>
    </row>
    <row r="36" spans="1:5" s="53" customFormat="1" ht="15" customHeight="1" thickBot="1">
      <c r="A36" s="82" t="s">
        <v>24</v>
      </c>
      <c r="B36" s="83"/>
      <c r="C36" s="84"/>
      <c r="D36" s="52"/>
    </row>
    <row r="37" spans="1:5" s="53" customFormat="1" ht="15" thickBot="1">
      <c r="A37" s="82" t="s">
        <v>25</v>
      </c>
      <c r="B37" s="83"/>
      <c r="C37" s="84"/>
      <c r="D37" s="52"/>
    </row>
    <row r="38" spans="1:5" s="53" customFormat="1" ht="15" thickBot="1">
      <c r="A38" s="70" t="s">
        <v>26</v>
      </c>
      <c r="B38" s="71"/>
      <c r="C38" s="72"/>
      <c r="D38" s="50">
        <f>SUM(D36:D37)</f>
        <v>0</v>
      </c>
    </row>
    <row r="39" spans="1:5" s="53" customFormat="1" ht="37.5" customHeight="1">
      <c r="A39" s="80" t="s">
        <v>27</v>
      </c>
      <c r="B39" s="80"/>
      <c r="C39" s="59">
        <f>D32+D38</f>
        <v>0</v>
      </c>
      <c r="D39" s="60"/>
      <c r="E39" s="61"/>
    </row>
    <row r="40" spans="1:5" s="53" customFormat="1">
      <c r="A40" s="55"/>
      <c r="B40" s="55"/>
      <c r="C40" s="55"/>
      <c r="D40" s="55"/>
    </row>
    <row r="41" spans="1:5" s="53" customFormat="1">
      <c r="A41" s="57"/>
      <c r="B41" s="57"/>
      <c r="C41" s="57"/>
      <c r="D41" s="57"/>
      <c r="E41" s="58"/>
    </row>
    <row r="42" spans="1:5" s="53" customFormat="1" ht="42.95" customHeight="1" thickBot="1">
      <c r="A42" s="73" t="s">
        <v>28</v>
      </c>
      <c r="B42" s="74"/>
      <c r="C42" s="74"/>
      <c r="D42" s="74"/>
    </row>
    <row r="43" spans="1:5" s="53" customFormat="1" ht="29.45" thickBot="1">
      <c r="A43" s="44" t="s">
        <v>11</v>
      </c>
      <c r="B43" s="45" t="s">
        <v>12</v>
      </c>
      <c r="C43" s="45" t="s">
        <v>29</v>
      </c>
      <c r="D43" s="45" t="s">
        <v>14</v>
      </c>
    </row>
    <row r="44" spans="1:5" s="53" customFormat="1" ht="15" thickBot="1">
      <c r="A44" s="46"/>
      <c r="B44" s="52"/>
      <c r="C44" s="48"/>
      <c r="D44" s="49">
        <f>B44*C44</f>
        <v>0</v>
      </c>
    </row>
    <row r="45" spans="1:5" s="53" customFormat="1" ht="15" thickBot="1">
      <c r="A45" s="46"/>
      <c r="B45" s="52"/>
      <c r="C45" s="48"/>
      <c r="D45" s="49">
        <f>B45*C45</f>
        <v>0</v>
      </c>
    </row>
    <row r="46" spans="1:5" s="53" customFormat="1" ht="15" thickBot="1">
      <c r="A46" s="46"/>
      <c r="B46" s="52"/>
      <c r="C46" s="48"/>
      <c r="D46" s="49">
        <f>B46*C46</f>
        <v>0</v>
      </c>
    </row>
    <row r="47" spans="1:5" s="53" customFormat="1" ht="15" thickBot="1">
      <c r="A47" s="46"/>
      <c r="B47" s="52"/>
      <c r="C47" s="48"/>
      <c r="D47" s="49">
        <f>B47*C47</f>
        <v>0</v>
      </c>
    </row>
    <row r="48" spans="1:5" s="53" customFormat="1" ht="15" thickBot="1">
      <c r="A48" s="70" t="s">
        <v>15</v>
      </c>
      <c r="B48" s="71"/>
      <c r="C48" s="72"/>
      <c r="D48" s="50">
        <f>SUM(D44:D47)</f>
        <v>0</v>
      </c>
    </row>
    <row r="49" spans="1:4" s="53" customFormat="1">
      <c r="A49" s="55"/>
      <c r="B49" s="55"/>
      <c r="C49" s="55"/>
      <c r="D49" s="55"/>
    </row>
    <row r="50" spans="1:4" s="53" customFormat="1">
      <c r="A50" s="55"/>
      <c r="B50" s="55"/>
      <c r="C50" s="55"/>
      <c r="D50" s="55"/>
    </row>
    <row r="51" spans="1:4" s="53" customFormat="1" ht="47.45" customHeight="1">
      <c r="A51" s="75" t="s">
        <v>30</v>
      </c>
      <c r="B51" s="75"/>
      <c r="C51" s="75"/>
      <c r="D51" s="75"/>
    </row>
    <row r="52" spans="1:4" s="53" customFormat="1" ht="15" thickBot="1">
      <c r="A52" s="81" t="s">
        <v>22</v>
      </c>
      <c r="B52" s="81"/>
      <c r="C52" s="81"/>
      <c r="D52" s="81" t="s">
        <v>23</v>
      </c>
    </row>
    <row r="53" spans="1:4" s="53" customFormat="1" ht="15" customHeight="1" thickBot="1">
      <c r="A53" s="82" t="s">
        <v>31</v>
      </c>
      <c r="B53" s="83"/>
      <c r="C53" s="84"/>
      <c r="D53" s="52"/>
    </row>
    <row r="54" spans="1:4" s="53" customFormat="1" ht="15" thickBot="1">
      <c r="A54" s="82" t="s">
        <v>32</v>
      </c>
      <c r="B54" s="83"/>
      <c r="C54" s="84"/>
      <c r="D54" s="52"/>
    </row>
    <row r="55" spans="1:4" s="53" customFormat="1" ht="15" thickBot="1">
      <c r="A55" s="70" t="s">
        <v>26</v>
      </c>
      <c r="B55" s="71"/>
      <c r="C55" s="72"/>
      <c r="D55" s="50">
        <f>SUM(D53:D54)</f>
        <v>0</v>
      </c>
    </row>
    <row r="56" spans="1:4" s="53" customFormat="1">
      <c r="A56" s="55"/>
      <c r="B56" s="55"/>
      <c r="C56" s="55"/>
      <c r="D56" s="55"/>
    </row>
    <row r="57" spans="1:4" s="53" customFormat="1" ht="43.5" customHeight="1">
      <c r="A57" s="80" t="s">
        <v>33</v>
      </c>
      <c r="B57" s="80"/>
      <c r="C57" s="59">
        <f>D48+D55</f>
        <v>0</v>
      </c>
      <c r="D57" s="60"/>
    </row>
    <row r="58" spans="1:4">
      <c r="A58"/>
      <c r="B58"/>
      <c r="C58"/>
      <c r="D58"/>
    </row>
    <row r="59" spans="1:4">
      <c r="A59"/>
      <c r="B59"/>
      <c r="C59"/>
      <c r="D59"/>
    </row>
  </sheetData>
  <sheetProtection algorithmName="SHA-512" hashValue="Dv630qvGJvGyQZhTjYwnVeoYDor4FadZKVrve2K/l7bJRTmCuQBvBkn4ZV8xLYrRCWi3LiGnnpgk4q0JprK/dQ==" saltValue="YFwAHc+SuTrdlBPnd2BYbg==" spinCount="100000" sheet="1" insertColumns="0" insertRows="0" selectLockedCells="1"/>
  <protectedRanges>
    <protectedRange sqref="A6:C9" name="Range1"/>
    <protectedRange sqref="A18:B21" name="Range2"/>
    <protectedRange sqref="A28:C31" name="Range3"/>
    <protectedRange sqref="A36:D37" name="Range4"/>
    <protectedRange sqref="A44:B47 C44 C46:C47" name="Range5"/>
    <protectedRange sqref="A53:D54" name="Range6"/>
  </protectedRanges>
  <mergeCells count="24">
    <mergeCell ref="A57:B57"/>
    <mergeCell ref="C35:D35"/>
    <mergeCell ref="A36:C36"/>
    <mergeCell ref="A37:C37"/>
    <mergeCell ref="A38:C38"/>
    <mergeCell ref="C52:D52"/>
    <mergeCell ref="A53:C53"/>
    <mergeCell ref="A54:C54"/>
    <mergeCell ref="A55:C55"/>
    <mergeCell ref="A52:B52"/>
    <mergeCell ref="A35:B35"/>
    <mergeCell ref="A42:D42"/>
    <mergeCell ref="A48:C48"/>
    <mergeCell ref="A39:B39"/>
    <mergeCell ref="A1:D1"/>
    <mergeCell ref="A10:C10"/>
    <mergeCell ref="A16:D16"/>
    <mergeCell ref="A22:C22"/>
    <mergeCell ref="A51:D51"/>
    <mergeCell ref="A32:C32"/>
    <mergeCell ref="A3:D3"/>
    <mergeCell ref="A34:D34"/>
    <mergeCell ref="A12:D12"/>
    <mergeCell ref="A26:D26"/>
  </mergeCells>
  <pageMargins left="0.7" right="0.7" top="0.75" bottom="0.75" header="0.3" footer="0.3"/>
  <pageSetup orientation="portrait" r:id="rId1"/>
  <rowBreaks count="2" manualBreakCount="2">
    <brk id="25" max="4" man="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B1F12-7517-486A-B393-ED98116B028A}">
  <dimension ref="A1:E57"/>
  <sheetViews>
    <sheetView zoomScaleNormal="100" workbookViewId="0">
      <selection activeCell="C7" sqref="C7"/>
    </sheetView>
  </sheetViews>
  <sheetFormatPr defaultColWidth="27" defaultRowHeight="14.45"/>
  <cols>
    <col min="1" max="1" width="32.28515625" bestFit="1" customWidth="1"/>
    <col min="2" max="2" width="11.28515625" customWidth="1"/>
    <col min="3" max="3" width="28.7109375" customWidth="1"/>
    <col min="4" max="4" width="41.5703125" bestFit="1" customWidth="1"/>
  </cols>
  <sheetData>
    <row r="1" spans="1:4" ht="58.5" customHeight="1" thickBot="1">
      <c r="A1" s="67" t="s">
        <v>9</v>
      </c>
      <c r="B1" s="68"/>
      <c r="C1" s="68"/>
      <c r="D1" s="69"/>
    </row>
    <row r="2" spans="1:4" ht="15.95" customHeight="1" thickBot="1">
      <c r="A2" s="28"/>
      <c r="B2" s="29"/>
      <c r="C2" s="29"/>
      <c r="D2" s="29"/>
    </row>
    <row r="3" spans="1:4" ht="20.45" customHeight="1" thickBot="1">
      <c r="A3" s="115" t="s">
        <v>34</v>
      </c>
      <c r="B3" s="116"/>
      <c r="C3" s="116"/>
      <c r="D3" s="117"/>
    </row>
    <row r="4" spans="1:4" ht="24.6" customHeight="1" thickBot="1">
      <c r="A4" s="32"/>
      <c r="B4" s="33"/>
      <c r="C4" s="33"/>
      <c r="D4" s="33"/>
    </row>
    <row r="5" spans="1:4" ht="15" thickBot="1">
      <c r="A5" s="1" t="s">
        <v>11</v>
      </c>
      <c r="B5" s="2" t="s">
        <v>12</v>
      </c>
      <c r="C5" s="2" t="s">
        <v>13</v>
      </c>
      <c r="D5" s="2" t="s">
        <v>14</v>
      </c>
    </row>
    <row r="6" spans="1:4" ht="15" thickBot="1">
      <c r="A6" s="3" t="s">
        <v>35</v>
      </c>
      <c r="B6" s="7">
        <v>75</v>
      </c>
      <c r="C6" s="4">
        <v>8</v>
      </c>
      <c r="D6" s="7">
        <f>B6*C6</f>
        <v>600</v>
      </c>
    </row>
    <row r="7" spans="1:4" ht="15" thickBot="1">
      <c r="A7" s="3" t="s">
        <v>36</v>
      </c>
      <c r="B7" s="7">
        <v>60</v>
      </c>
      <c r="C7" s="4">
        <v>4</v>
      </c>
      <c r="D7" s="7">
        <f>B7*C7</f>
        <v>240</v>
      </c>
    </row>
    <row r="8" spans="1:4" ht="15" thickBot="1">
      <c r="A8" s="3" t="s">
        <v>37</v>
      </c>
      <c r="B8" s="7">
        <v>50</v>
      </c>
      <c r="C8" s="4">
        <v>12</v>
      </c>
      <c r="D8" s="7">
        <f>B8*C8</f>
        <v>600</v>
      </c>
    </row>
    <row r="9" spans="1:4">
      <c r="A9" s="3" t="s">
        <v>38</v>
      </c>
      <c r="B9" s="7">
        <v>45</v>
      </c>
      <c r="C9" s="4">
        <v>8</v>
      </c>
      <c r="D9" s="7">
        <f>B9*C9</f>
        <v>360</v>
      </c>
    </row>
    <row r="10" spans="1:4" ht="15" thickBot="1">
      <c r="A10" s="90" t="s">
        <v>15</v>
      </c>
      <c r="B10" s="91"/>
      <c r="C10" s="92"/>
      <c r="D10" s="10">
        <f>SUM(D6:D9)</f>
        <v>1800</v>
      </c>
    </row>
    <row r="13" spans="1:4" ht="161.1" customHeight="1">
      <c r="A13" s="93" t="s">
        <v>39</v>
      </c>
      <c r="B13" s="93"/>
      <c r="C13" s="93"/>
      <c r="D13" s="93"/>
    </row>
    <row r="14" spans="1:4" ht="30.75" customHeight="1">
      <c r="A14" s="34"/>
      <c r="B14" s="34"/>
      <c r="C14" s="34"/>
      <c r="D14" s="34"/>
    </row>
    <row r="15" spans="1:4" ht="51.75" customHeight="1">
      <c r="A15" s="94" t="s">
        <v>40</v>
      </c>
      <c r="B15" s="95"/>
      <c r="C15" s="95"/>
      <c r="D15" s="95"/>
    </row>
    <row r="16" spans="1:4" ht="60.75" customHeight="1">
      <c r="A16" s="1" t="s">
        <v>11</v>
      </c>
      <c r="B16" s="2" t="s">
        <v>12</v>
      </c>
      <c r="C16" s="2" t="s">
        <v>41</v>
      </c>
      <c r="D16" s="2" t="s">
        <v>14</v>
      </c>
    </row>
    <row r="17" spans="1:5" ht="28.5" customHeight="1">
      <c r="A17" s="3" t="s">
        <v>35</v>
      </c>
      <c r="B17" s="7">
        <v>75</v>
      </c>
      <c r="C17" s="4">
        <v>6</v>
      </c>
      <c r="D17" s="7">
        <f>B17*C17</f>
        <v>450</v>
      </c>
    </row>
    <row r="18" spans="1:5" ht="26.25" customHeight="1">
      <c r="A18" s="3" t="s">
        <v>37</v>
      </c>
      <c r="B18" s="7">
        <v>50</v>
      </c>
      <c r="C18" s="4">
        <v>6</v>
      </c>
      <c r="D18" s="7">
        <f>B18*C18</f>
        <v>300</v>
      </c>
    </row>
    <row r="19" spans="1:5" ht="27" customHeight="1">
      <c r="A19" s="3"/>
      <c r="B19" s="7"/>
      <c r="C19" s="4">
        <v>6</v>
      </c>
      <c r="D19" s="7">
        <f>B19*C19</f>
        <v>0</v>
      </c>
    </row>
    <row r="20" spans="1:5" ht="33" customHeight="1">
      <c r="A20" s="3"/>
      <c r="B20" s="7"/>
      <c r="C20" s="4">
        <v>6</v>
      </c>
      <c r="D20" s="7">
        <f>B20*C20</f>
        <v>0</v>
      </c>
    </row>
    <row r="21" spans="1:5" ht="25.5" customHeight="1">
      <c r="A21" s="90" t="s">
        <v>15</v>
      </c>
      <c r="B21" s="91"/>
      <c r="C21" s="92"/>
      <c r="D21" s="10">
        <f>SUM(D17:D20)</f>
        <v>750</v>
      </c>
    </row>
    <row r="22" spans="1:5" ht="29.25" customHeight="1"/>
    <row r="23" spans="1:5" ht="14.45" customHeight="1">
      <c r="A23" s="14"/>
      <c r="B23" s="14"/>
      <c r="C23" s="14"/>
      <c r="D23" s="14"/>
      <c r="E23" s="14"/>
    </row>
    <row r="24" spans="1:5" ht="59.45" customHeight="1">
      <c r="A24" s="94" t="s">
        <v>42</v>
      </c>
      <c r="B24" s="94"/>
      <c r="C24" s="94"/>
      <c r="D24" s="94"/>
    </row>
    <row r="25" spans="1:5" ht="44.1" customHeight="1">
      <c r="A25" s="1" t="s">
        <v>11</v>
      </c>
      <c r="B25" s="2" t="s">
        <v>12</v>
      </c>
      <c r="C25" s="2" t="s">
        <v>20</v>
      </c>
      <c r="D25" s="2" t="s">
        <v>14</v>
      </c>
    </row>
    <row r="26" spans="1:5">
      <c r="A26" s="3" t="s">
        <v>35</v>
      </c>
      <c r="B26" s="7">
        <v>75</v>
      </c>
      <c r="C26" s="4">
        <v>20</v>
      </c>
      <c r="D26" s="7">
        <f>B26*C26</f>
        <v>1500</v>
      </c>
    </row>
    <row r="27" spans="1:5" ht="15" thickBot="1">
      <c r="A27" s="3" t="s">
        <v>37</v>
      </c>
      <c r="B27" s="7">
        <v>50</v>
      </c>
      <c r="C27" s="4">
        <v>20</v>
      </c>
      <c r="D27" s="7">
        <f>B27*C27</f>
        <v>1000</v>
      </c>
    </row>
    <row r="28" spans="1:5" ht="15" thickBot="1">
      <c r="A28" s="3"/>
      <c r="B28" s="7"/>
      <c r="C28" s="4"/>
      <c r="D28" s="7">
        <f>B28*C28</f>
        <v>0</v>
      </c>
    </row>
    <row r="29" spans="1:5" ht="15" thickBot="1">
      <c r="A29" s="3"/>
      <c r="B29" s="7"/>
      <c r="C29" s="4"/>
      <c r="D29" s="7">
        <f>B29*C29</f>
        <v>0</v>
      </c>
    </row>
    <row r="30" spans="1:5" ht="15" thickBot="1">
      <c r="A30" s="90" t="s">
        <v>15</v>
      </c>
      <c r="B30" s="91"/>
      <c r="C30" s="92"/>
      <c r="D30" s="10">
        <f>SUM(D26:D29)</f>
        <v>2500</v>
      </c>
    </row>
    <row r="32" spans="1:5" ht="21">
      <c r="A32" s="89" t="s">
        <v>43</v>
      </c>
      <c r="B32" s="89"/>
      <c r="C32" s="89"/>
    </row>
    <row r="33" spans="1:5" ht="15" thickBot="1">
      <c r="A33" s="85" t="s">
        <v>22</v>
      </c>
      <c r="B33" s="85"/>
      <c r="C33" s="85"/>
      <c r="D33" s="85" t="s">
        <v>23</v>
      </c>
    </row>
    <row r="34" spans="1:5" ht="15" thickBot="1">
      <c r="A34" s="86" t="s">
        <v>44</v>
      </c>
      <c r="B34" s="87"/>
      <c r="C34" s="88"/>
      <c r="D34" s="17">
        <v>100</v>
      </c>
    </row>
    <row r="35" spans="1:5" ht="15" thickBot="1">
      <c r="A35" s="86" t="s">
        <v>45</v>
      </c>
      <c r="B35" s="87"/>
      <c r="C35" s="88"/>
      <c r="D35" s="8">
        <v>100</v>
      </c>
    </row>
    <row r="36" spans="1:5" ht="15" thickBot="1">
      <c r="A36" s="90" t="s">
        <v>26</v>
      </c>
      <c r="B36" s="91"/>
      <c r="C36" s="92"/>
      <c r="D36" s="10">
        <f>SUM(D34:D35)</f>
        <v>200</v>
      </c>
    </row>
    <row r="38" spans="1:5" ht="37.5" customHeight="1">
      <c r="A38" s="96" t="s">
        <v>27</v>
      </c>
      <c r="B38" s="96"/>
      <c r="C38" s="16">
        <f>D30+D36</f>
        <v>2700</v>
      </c>
      <c r="D38" s="15"/>
      <c r="E38" s="15"/>
    </row>
    <row r="40" spans="1:5">
      <c r="A40" s="14"/>
      <c r="B40" s="14"/>
      <c r="C40" s="14"/>
      <c r="D40" s="14"/>
      <c r="E40" s="14"/>
    </row>
    <row r="41" spans="1:5" ht="42.95" customHeight="1" thickBot="1">
      <c r="A41" s="94" t="s">
        <v>46</v>
      </c>
      <c r="B41" s="95"/>
      <c r="C41" s="95"/>
      <c r="D41" s="95"/>
    </row>
    <row r="42" spans="1:5" ht="44.1" thickBot="1">
      <c r="A42" s="1" t="s">
        <v>11</v>
      </c>
      <c r="B42" s="2" t="s">
        <v>12</v>
      </c>
      <c r="C42" s="2" t="s">
        <v>29</v>
      </c>
      <c r="D42" s="2" t="s">
        <v>14</v>
      </c>
    </row>
    <row r="43" spans="1:5" ht="15" thickBot="1">
      <c r="A43" s="3" t="s">
        <v>35</v>
      </c>
      <c r="B43" s="7">
        <v>75</v>
      </c>
      <c r="C43" s="4">
        <v>15</v>
      </c>
      <c r="D43" s="7">
        <f>B43*C43</f>
        <v>1125</v>
      </c>
    </row>
    <row r="44" spans="1:5" ht="15" thickBot="1">
      <c r="A44" s="3" t="s">
        <v>37</v>
      </c>
      <c r="B44" s="7">
        <v>50</v>
      </c>
      <c r="C44" s="4">
        <v>15</v>
      </c>
      <c r="D44" s="7">
        <f>B44*C44</f>
        <v>750</v>
      </c>
    </row>
    <row r="45" spans="1:5" ht="15" thickBot="1">
      <c r="A45" s="3"/>
      <c r="B45" s="7"/>
      <c r="C45" s="4"/>
      <c r="D45" s="7">
        <f>B45*C45</f>
        <v>0</v>
      </c>
    </row>
    <row r="46" spans="1:5" ht="15" thickBot="1">
      <c r="A46" s="3"/>
      <c r="B46" s="7"/>
      <c r="C46" s="4"/>
      <c r="D46" s="7">
        <f>B46*C46</f>
        <v>0</v>
      </c>
    </row>
    <row r="47" spans="1:5" ht="15" thickBot="1">
      <c r="A47" s="90" t="s">
        <v>15</v>
      </c>
      <c r="B47" s="91"/>
      <c r="C47" s="92"/>
      <c r="D47" s="10">
        <f>SUM(D43:D46)</f>
        <v>1875</v>
      </c>
    </row>
    <row r="50" spans="1:4" ht="21">
      <c r="A50" s="89" t="s">
        <v>47</v>
      </c>
      <c r="B50" s="89"/>
      <c r="C50" s="89"/>
    </row>
    <row r="51" spans="1:4" ht="15" thickBot="1">
      <c r="A51" s="85" t="s">
        <v>22</v>
      </c>
      <c r="B51" s="85"/>
      <c r="C51" s="85"/>
      <c r="D51" s="85" t="s">
        <v>23</v>
      </c>
    </row>
    <row r="52" spans="1:4" ht="15" customHeight="1" thickBot="1">
      <c r="A52" s="86" t="s">
        <v>48</v>
      </c>
      <c r="B52" s="87"/>
      <c r="C52" s="88"/>
      <c r="D52" s="17">
        <v>100</v>
      </c>
    </row>
    <row r="53" spans="1:4" ht="15" thickBot="1">
      <c r="A53" s="86" t="s">
        <v>49</v>
      </c>
      <c r="B53" s="87"/>
      <c r="C53" s="88"/>
      <c r="D53" s="8">
        <v>100</v>
      </c>
    </row>
    <row r="54" spans="1:4" ht="15" thickBot="1">
      <c r="A54" s="90" t="s">
        <v>26</v>
      </c>
      <c r="B54" s="91"/>
      <c r="C54" s="92"/>
      <c r="D54" s="10">
        <f>SUM(D52:D53)</f>
        <v>200</v>
      </c>
    </row>
    <row r="56" spans="1:4" ht="48.6" customHeight="1">
      <c r="A56" s="96" t="s">
        <v>33</v>
      </c>
      <c r="B56" s="96"/>
      <c r="C56" s="16">
        <f>D47+D54</f>
        <v>2075</v>
      </c>
    </row>
    <row r="57" spans="1:4" ht="15.6" customHeight="1"/>
  </sheetData>
  <sheetProtection algorithmName="SHA-512" hashValue="HZUw8/6ZsaCGi1ELsDhHr/bPrBze9TTIcvrz275VrWZdDvIYckOpT3hti0DABnDOD+uruMde0k4o85+WXAVfVg==" saltValue="cYduCKbTnZHdwCoS04283Q==" spinCount="100000" sheet="1" objects="1" scenarios="1"/>
  <mergeCells count="24">
    <mergeCell ref="A53:C53"/>
    <mergeCell ref="A54:C54"/>
    <mergeCell ref="A56:B56"/>
    <mergeCell ref="A50:C50"/>
    <mergeCell ref="A51:B51"/>
    <mergeCell ref="A35:C35"/>
    <mergeCell ref="A36:C36"/>
    <mergeCell ref="C51:D51"/>
    <mergeCell ref="A52:C52"/>
    <mergeCell ref="A38:B38"/>
    <mergeCell ref="A41:D41"/>
    <mergeCell ref="A47:C47"/>
    <mergeCell ref="A33:B33"/>
    <mergeCell ref="C33:D33"/>
    <mergeCell ref="A34:C34"/>
    <mergeCell ref="A32:C32"/>
    <mergeCell ref="A1:D1"/>
    <mergeCell ref="A10:C10"/>
    <mergeCell ref="A13:D13"/>
    <mergeCell ref="A24:D24"/>
    <mergeCell ref="A30:C30"/>
    <mergeCell ref="A15:D15"/>
    <mergeCell ref="A21:C21"/>
    <mergeCell ref="A3:D3"/>
  </mergeCells>
  <pageMargins left="0.7" right="0.7" top="0.75" bottom="0.75" header="0.3" footer="0.3"/>
  <pageSetup orientation="portrait" r:id="rId1"/>
  <rowBreaks count="2" manualBreakCount="2">
    <brk id="23" max="4" man="1"/>
    <brk id="40"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55641-998F-40E7-893A-07C78B859BBA}">
  <dimension ref="A1:D372"/>
  <sheetViews>
    <sheetView zoomScaleNormal="100" workbookViewId="0">
      <selection sqref="A1:D1"/>
    </sheetView>
  </sheetViews>
  <sheetFormatPr defaultRowHeight="14.45"/>
  <cols>
    <col min="1" max="1" width="36.7109375" bestFit="1" customWidth="1"/>
    <col min="2" max="2" width="11.28515625" bestFit="1" customWidth="1"/>
    <col min="3" max="3" width="15.5703125" bestFit="1" customWidth="1"/>
    <col min="4" max="4" width="41.5703125" bestFit="1" customWidth="1"/>
  </cols>
  <sheetData>
    <row r="1" spans="1:4" ht="29.1" thickBot="1">
      <c r="A1" s="104" t="s">
        <v>50</v>
      </c>
      <c r="B1" s="118"/>
      <c r="C1" s="118"/>
      <c r="D1" s="119"/>
    </row>
    <row r="2" spans="1:4" ht="21.6" thickBot="1">
      <c r="A2" s="12"/>
      <c r="B2" s="13"/>
      <c r="C2" s="13"/>
      <c r="D2" s="13"/>
    </row>
    <row r="3" spans="1:4" ht="39.950000000000003" customHeight="1" thickBot="1">
      <c r="A3" s="105" t="s">
        <v>10</v>
      </c>
      <c r="B3" s="106"/>
      <c r="C3" s="106"/>
      <c r="D3" s="107"/>
    </row>
    <row r="4" spans="1:4" ht="15" thickBot="1">
      <c r="A4" s="30"/>
      <c r="B4" s="30"/>
      <c r="C4" s="30"/>
      <c r="D4" s="30"/>
    </row>
    <row r="5" spans="1:4" ht="21.6" thickBot="1">
      <c r="A5" s="31" t="s">
        <v>51</v>
      </c>
      <c r="B5" s="99"/>
      <c r="C5" s="100"/>
      <c r="D5" s="101"/>
    </row>
    <row r="6" spans="1:4" ht="29.45" customHeight="1" thickBot="1">
      <c r="A6" s="1" t="s">
        <v>52</v>
      </c>
      <c r="B6" s="2" t="s">
        <v>12</v>
      </c>
      <c r="C6" s="2" t="s">
        <v>53</v>
      </c>
      <c r="D6" s="2" t="s">
        <v>14</v>
      </c>
    </row>
    <row r="7" spans="1:4" ht="15" thickBot="1">
      <c r="A7" s="25"/>
      <c r="B7" s="39"/>
      <c r="C7" s="26"/>
      <c r="D7" s="7">
        <f>B7*C7</f>
        <v>0</v>
      </c>
    </row>
    <row r="8" spans="1:4" ht="15" thickBot="1">
      <c r="A8" s="25"/>
      <c r="B8" s="39"/>
      <c r="C8" s="26"/>
      <c r="D8" s="7">
        <f>B8*C8</f>
        <v>0</v>
      </c>
    </row>
    <row r="9" spans="1:4" ht="15" thickBot="1">
      <c r="A9" s="25"/>
      <c r="B9" s="39"/>
      <c r="C9" s="26"/>
      <c r="D9" s="7">
        <f>B9*C9</f>
        <v>0</v>
      </c>
    </row>
    <row r="10" spans="1:4" ht="15" thickBot="1">
      <c r="A10" s="25"/>
      <c r="B10" s="39"/>
      <c r="C10" s="26"/>
      <c r="D10" s="7">
        <f>B10*C10</f>
        <v>0</v>
      </c>
    </row>
    <row r="11" spans="1:4" ht="15" thickBot="1">
      <c r="A11" s="90" t="s">
        <v>15</v>
      </c>
      <c r="B11" s="91"/>
      <c r="C11" s="92"/>
      <c r="D11" s="10">
        <f>SUM(D7:D10)</f>
        <v>0</v>
      </c>
    </row>
    <row r="14" spans="1:4" ht="21">
      <c r="A14" s="89" t="s">
        <v>54</v>
      </c>
      <c r="B14" s="89"/>
      <c r="C14" s="89"/>
    </row>
    <row r="15" spans="1:4" ht="15" thickBot="1">
      <c r="A15" s="102" t="s">
        <v>55</v>
      </c>
      <c r="B15" s="103"/>
      <c r="C15" s="62" t="s">
        <v>23</v>
      </c>
    </row>
    <row r="16" spans="1:4" ht="15" thickBot="1">
      <c r="A16" s="86" t="s">
        <v>56</v>
      </c>
      <c r="B16" s="88"/>
      <c r="C16" s="40"/>
    </row>
    <row r="17" spans="1:4" ht="15" thickBot="1">
      <c r="A17" s="86" t="s">
        <v>57</v>
      </c>
      <c r="B17" s="88"/>
      <c r="C17" s="40"/>
    </row>
    <row r="18" spans="1:4" ht="31.5" customHeight="1" thickBot="1">
      <c r="A18" s="86" t="s">
        <v>58</v>
      </c>
      <c r="B18" s="88"/>
      <c r="C18" s="40"/>
    </row>
    <row r="19" spans="1:4" ht="15" thickBot="1">
      <c r="A19" s="86" t="s">
        <v>59</v>
      </c>
      <c r="B19" s="88"/>
      <c r="C19" s="40"/>
    </row>
    <row r="20" spans="1:4" ht="15" thickBot="1">
      <c r="A20" s="86" t="s">
        <v>60</v>
      </c>
      <c r="B20" s="88"/>
      <c r="C20" s="40"/>
    </row>
    <row r="21" spans="1:4" ht="15" thickBot="1">
      <c r="A21" s="90" t="s">
        <v>26</v>
      </c>
      <c r="B21" s="91"/>
      <c r="C21" s="10">
        <f>SUM(C16:C20)</f>
        <v>0</v>
      </c>
    </row>
    <row r="24" spans="1:4">
      <c r="A24" s="6" t="s">
        <v>61</v>
      </c>
      <c r="B24" s="6"/>
      <c r="C24" s="11">
        <f>C21+D11</f>
        <v>0</v>
      </c>
    </row>
    <row r="26" spans="1:4">
      <c r="A26" s="6" t="s">
        <v>62</v>
      </c>
      <c r="B26" s="6"/>
      <c r="C26" s="27"/>
    </row>
    <row r="27" spans="1:4">
      <c r="A27" s="6"/>
      <c r="B27" s="6"/>
      <c r="C27" s="6"/>
    </row>
    <row r="28" spans="1:4">
      <c r="A28" s="6" t="s">
        <v>63</v>
      </c>
      <c r="B28" s="6"/>
      <c r="C28" s="11">
        <f>C24*C26</f>
        <v>0</v>
      </c>
    </row>
    <row r="30" spans="1:4" ht="15" thickBot="1">
      <c r="A30" s="14"/>
      <c r="B30" s="14"/>
      <c r="C30" s="14"/>
      <c r="D30" s="14"/>
    </row>
    <row r="31" spans="1:4" ht="21.6" thickBot="1">
      <c r="A31" s="97" t="s">
        <v>64</v>
      </c>
      <c r="B31" s="120"/>
      <c r="C31" s="120"/>
      <c r="D31" s="121"/>
    </row>
    <row r="32" spans="1:4" ht="21.6" thickBot="1">
      <c r="A32" s="12"/>
      <c r="B32" s="13"/>
      <c r="C32" s="13"/>
      <c r="D32" s="13"/>
    </row>
    <row r="33" spans="1:4" ht="15" thickBot="1">
      <c r="A33" s="115" t="s">
        <v>65</v>
      </c>
      <c r="B33" s="116"/>
      <c r="C33" s="116"/>
      <c r="D33" s="117"/>
    </row>
    <row r="34" spans="1:4" ht="15" thickBot="1">
      <c r="A34" s="30"/>
      <c r="B34" s="30"/>
      <c r="C34" s="30"/>
      <c r="D34" s="30"/>
    </row>
    <row r="35" spans="1:4" ht="21.6" thickBot="1">
      <c r="A35" s="31" t="s">
        <v>66</v>
      </c>
      <c r="B35" s="99"/>
      <c r="C35" s="100"/>
      <c r="D35" s="101"/>
    </row>
    <row r="36" spans="1:4" ht="15" thickBot="1">
      <c r="A36" s="1" t="s">
        <v>52</v>
      </c>
      <c r="B36" s="2" t="s">
        <v>12</v>
      </c>
      <c r="C36" s="2" t="s">
        <v>53</v>
      </c>
      <c r="D36" s="2" t="s">
        <v>14</v>
      </c>
    </row>
    <row r="37" spans="1:4" ht="15" thickBot="1">
      <c r="A37" s="25"/>
      <c r="B37" s="40"/>
      <c r="C37" s="26"/>
      <c r="D37" s="7">
        <f>B37*C37</f>
        <v>0</v>
      </c>
    </row>
    <row r="38" spans="1:4" ht="15" thickBot="1">
      <c r="A38" s="25"/>
      <c r="B38" s="40"/>
      <c r="C38" s="26"/>
      <c r="D38" s="7">
        <f>B38*C38</f>
        <v>0</v>
      </c>
    </row>
    <row r="39" spans="1:4" ht="15" thickBot="1">
      <c r="A39" s="25"/>
      <c r="B39" s="40"/>
      <c r="C39" s="26"/>
      <c r="D39" s="7">
        <f>B39*C39</f>
        <v>0</v>
      </c>
    </row>
    <row r="40" spans="1:4" ht="15" thickBot="1">
      <c r="A40" s="25"/>
      <c r="B40" s="40"/>
      <c r="C40" s="26"/>
      <c r="D40" s="7">
        <f>B40*C40</f>
        <v>0</v>
      </c>
    </row>
    <row r="41" spans="1:4" ht="15" thickBot="1">
      <c r="A41" s="90" t="s">
        <v>15</v>
      </c>
      <c r="B41" s="91"/>
      <c r="C41" s="92"/>
      <c r="D41" s="10">
        <f>SUM(D37:D40)</f>
        <v>0</v>
      </c>
    </row>
    <row r="44" spans="1:4" ht="21">
      <c r="A44" s="89" t="s">
        <v>54</v>
      </c>
      <c r="B44" s="89"/>
      <c r="C44" s="89"/>
    </row>
    <row r="45" spans="1:4" ht="15" thickBot="1">
      <c r="A45" s="102" t="s">
        <v>55</v>
      </c>
      <c r="B45" s="103"/>
      <c r="C45" s="62" t="s">
        <v>23</v>
      </c>
    </row>
    <row r="46" spans="1:4" ht="15" thickBot="1">
      <c r="A46" s="86" t="s">
        <v>56</v>
      </c>
      <c r="B46" s="88"/>
      <c r="C46" s="40"/>
    </row>
    <row r="47" spans="1:4" ht="15" thickBot="1">
      <c r="A47" s="86" t="s">
        <v>57</v>
      </c>
      <c r="B47" s="88"/>
      <c r="C47" s="40"/>
    </row>
    <row r="48" spans="1:4" ht="15" thickBot="1">
      <c r="A48" s="86" t="s">
        <v>58</v>
      </c>
      <c r="B48" s="88"/>
      <c r="C48" s="40"/>
    </row>
    <row r="49" spans="1:4" ht="15" thickBot="1">
      <c r="A49" s="86" t="s">
        <v>59</v>
      </c>
      <c r="B49" s="88"/>
      <c r="C49" s="40"/>
    </row>
    <row r="50" spans="1:4" ht="15" thickBot="1">
      <c r="A50" s="86" t="s">
        <v>60</v>
      </c>
      <c r="B50" s="88"/>
      <c r="C50" s="40"/>
    </row>
    <row r="51" spans="1:4" ht="15" thickBot="1">
      <c r="A51" s="90" t="s">
        <v>26</v>
      </c>
      <c r="B51" s="91"/>
      <c r="C51" s="10">
        <f>SUM(C46:C50)</f>
        <v>0</v>
      </c>
    </row>
    <row r="54" spans="1:4">
      <c r="A54" s="6" t="s">
        <v>67</v>
      </c>
      <c r="B54" s="6"/>
      <c r="C54" s="11">
        <f>C51+D41</f>
        <v>0</v>
      </c>
    </row>
    <row r="56" spans="1:4">
      <c r="A56" s="6" t="s">
        <v>62</v>
      </c>
      <c r="B56" s="6"/>
      <c r="C56" s="27"/>
    </row>
    <row r="57" spans="1:4">
      <c r="A57" s="6"/>
      <c r="B57" s="6"/>
      <c r="C57" s="6"/>
    </row>
    <row r="58" spans="1:4">
      <c r="A58" s="6" t="s">
        <v>68</v>
      </c>
      <c r="B58" s="6"/>
      <c r="C58" s="11">
        <f>C54*C56</f>
        <v>0</v>
      </c>
    </row>
    <row r="59" spans="1:4" ht="15" thickBot="1">
      <c r="A59" s="14"/>
      <c r="B59" s="14"/>
      <c r="C59" s="14"/>
      <c r="D59" s="14"/>
    </row>
    <row r="60" spans="1:4" ht="21.6" thickBot="1">
      <c r="A60" s="97" t="s">
        <v>69</v>
      </c>
      <c r="B60" s="120"/>
      <c r="C60" s="120"/>
      <c r="D60" s="121"/>
    </row>
    <row r="61" spans="1:4" ht="21.6" thickBot="1">
      <c r="A61" s="12"/>
      <c r="B61" s="13"/>
      <c r="C61" s="13"/>
      <c r="D61" s="13"/>
    </row>
    <row r="62" spans="1:4" ht="15" thickBot="1">
      <c r="A62" s="115" t="s">
        <v>65</v>
      </c>
      <c r="B62" s="116"/>
      <c r="C62" s="116"/>
      <c r="D62" s="117"/>
    </row>
    <row r="63" spans="1:4" ht="15" thickBot="1">
      <c r="A63" s="30"/>
      <c r="B63" s="30"/>
      <c r="C63" s="30"/>
      <c r="D63" s="30"/>
    </row>
    <row r="64" spans="1:4" ht="21.6" thickBot="1">
      <c r="A64" s="31" t="s">
        <v>70</v>
      </c>
      <c r="B64" s="99"/>
      <c r="C64" s="100"/>
      <c r="D64" s="101"/>
    </row>
    <row r="65" spans="1:4" ht="15" thickBot="1">
      <c r="A65" s="1" t="s">
        <v>52</v>
      </c>
      <c r="B65" s="2" t="s">
        <v>12</v>
      </c>
      <c r="C65" s="2" t="s">
        <v>53</v>
      </c>
      <c r="D65" s="2" t="s">
        <v>14</v>
      </c>
    </row>
    <row r="66" spans="1:4" ht="15" thickBot="1">
      <c r="A66" s="25"/>
      <c r="B66" s="39"/>
      <c r="C66" s="26"/>
      <c r="D66" s="7">
        <f>B66*C66</f>
        <v>0</v>
      </c>
    </row>
    <row r="67" spans="1:4" ht="15" thickBot="1">
      <c r="A67" s="25"/>
      <c r="B67" s="39"/>
      <c r="C67" s="26"/>
      <c r="D67" s="7">
        <f>B67*C67</f>
        <v>0</v>
      </c>
    </row>
    <row r="68" spans="1:4" ht="15" thickBot="1">
      <c r="A68" s="25"/>
      <c r="B68" s="39"/>
      <c r="C68" s="26"/>
      <c r="D68" s="7">
        <f>B68*C68</f>
        <v>0</v>
      </c>
    </row>
    <row r="69" spans="1:4" ht="15" thickBot="1">
      <c r="A69" s="25"/>
      <c r="B69" s="39"/>
      <c r="C69" s="26"/>
      <c r="D69" s="7">
        <f>B69*C69</f>
        <v>0</v>
      </c>
    </row>
    <row r="70" spans="1:4" ht="15" thickBot="1">
      <c r="A70" s="90" t="s">
        <v>15</v>
      </c>
      <c r="B70" s="91"/>
      <c r="C70" s="92"/>
      <c r="D70" s="10">
        <f>SUM(D66:D69)</f>
        <v>0</v>
      </c>
    </row>
    <row r="73" spans="1:4" ht="21">
      <c r="A73" s="89" t="s">
        <v>54</v>
      </c>
      <c r="B73" s="89"/>
      <c r="C73" s="89"/>
    </row>
    <row r="74" spans="1:4" ht="15" thickBot="1">
      <c r="A74" s="102" t="s">
        <v>55</v>
      </c>
      <c r="B74" s="103"/>
      <c r="C74" s="62" t="s">
        <v>23</v>
      </c>
    </row>
    <row r="75" spans="1:4" ht="15" thickBot="1">
      <c r="A75" s="86" t="s">
        <v>56</v>
      </c>
      <c r="B75" s="88"/>
      <c r="C75" s="39"/>
    </row>
    <row r="76" spans="1:4" ht="15" thickBot="1">
      <c r="A76" s="86" t="s">
        <v>57</v>
      </c>
      <c r="B76" s="88"/>
      <c r="C76" s="39"/>
    </row>
    <row r="77" spans="1:4" ht="15" thickBot="1">
      <c r="A77" s="86" t="s">
        <v>58</v>
      </c>
      <c r="B77" s="88"/>
      <c r="C77" s="39"/>
    </row>
    <row r="78" spans="1:4" ht="15" thickBot="1">
      <c r="A78" s="86" t="s">
        <v>59</v>
      </c>
      <c r="B78" s="88"/>
      <c r="C78" s="39"/>
    </row>
    <row r="79" spans="1:4" ht="15" thickBot="1">
      <c r="A79" s="86" t="s">
        <v>60</v>
      </c>
      <c r="B79" s="88"/>
      <c r="C79" s="39"/>
    </row>
    <row r="80" spans="1:4" ht="15" thickBot="1">
      <c r="A80" s="90" t="s">
        <v>26</v>
      </c>
      <c r="B80" s="91"/>
      <c r="C80" s="10">
        <f>SUM(C75:C79)</f>
        <v>0</v>
      </c>
    </row>
    <row r="83" spans="1:4">
      <c r="A83" s="6" t="s">
        <v>71</v>
      </c>
      <c r="B83" s="6"/>
      <c r="C83" s="11">
        <f>C80+D70</f>
        <v>0</v>
      </c>
    </row>
    <row r="85" spans="1:4">
      <c r="A85" s="6" t="s">
        <v>62</v>
      </c>
      <c r="B85" s="6"/>
      <c r="C85" s="27"/>
    </row>
    <row r="86" spans="1:4">
      <c r="A86" s="6"/>
      <c r="B86" s="6"/>
      <c r="C86" s="6"/>
    </row>
    <row r="87" spans="1:4">
      <c r="A87" s="6" t="s">
        <v>72</v>
      </c>
      <c r="B87" s="6"/>
      <c r="C87" s="11">
        <f>C83*C85</f>
        <v>0</v>
      </c>
    </row>
    <row r="88" spans="1:4" ht="15" thickBot="1">
      <c r="A88" s="14"/>
      <c r="B88" s="14"/>
      <c r="C88" s="14"/>
      <c r="D88" s="14"/>
    </row>
    <row r="89" spans="1:4" ht="21.6" thickBot="1">
      <c r="A89" s="97" t="s">
        <v>73</v>
      </c>
      <c r="B89" s="120"/>
      <c r="C89" s="120"/>
      <c r="D89" s="121"/>
    </row>
    <row r="90" spans="1:4" ht="21.6" thickBot="1">
      <c r="A90" s="12"/>
      <c r="B90" s="13"/>
      <c r="C90" s="13"/>
      <c r="D90" s="13"/>
    </row>
    <row r="91" spans="1:4" ht="15" thickBot="1">
      <c r="A91" s="115" t="s">
        <v>65</v>
      </c>
      <c r="B91" s="116"/>
      <c r="C91" s="116"/>
      <c r="D91" s="117"/>
    </row>
    <row r="92" spans="1:4" ht="15" thickBot="1">
      <c r="A92" s="30"/>
      <c r="B92" s="30"/>
      <c r="C92" s="30"/>
      <c r="D92" s="30"/>
    </row>
    <row r="93" spans="1:4" ht="21.6" thickBot="1">
      <c r="A93" s="31" t="s">
        <v>74</v>
      </c>
      <c r="B93" s="99"/>
      <c r="C93" s="100"/>
      <c r="D93" s="101"/>
    </row>
    <row r="94" spans="1:4" ht="15" thickBot="1">
      <c r="A94" s="1" t="s">
        <v>52</v>
      </c>
      <c r="B94" s="2" t="s">
        <v>12</v>
      </c>
      <c r="C94" s="2" t="s">
        <v>53</v>
      </c>
      <c r="D94" s="2" t="s">
        <v>14</v>
      </c>
    </row>
    <row r="95" spans="1:4" ht="15" thickBot="1">
      <c r="A95" s="25"/>
      <c r="B95" s="39"/>
      <c r="C95" s="26"/>
      <c r="D95" s="7">
        <f>B95*C95</f>
        <v>0</v>
      </c>
    </row>
    <row r="96" spans="1:4" ht="15" thickBot="1">
      <c r="A96" s="25"/>
      <c r="B96" s="39"/>
      <c r="C96" s="26"/>
      <c r="D96" s="7">
        <f>B96*C96</f>
        <v>0</v>
      </c>
    </row>
    <row r="97" spans="1:4" ht="15" thickBot="1">
      <c r="A97" s="25"/>
      <c r="B97" s="39"/>
      <c r="C97" s="26"/>
      <c r="D97" s="7">
        <f>B97*C97</f>
        <v>0</v>
      </c>
    </row>
    <row r="98" spans="1:4" ht="15" thickBot="1">
      <c r="A98" s="25"/>
      <c r="B98" s="39"/>
      <c r="C98" s="26"/>
      <c r="D98" s="7">
        <f>B98*C98</f>
        <v>0</v>
      </c>
    </row>
    <row r="99" spans="1:4" ht="15" thickBot="1">
      <c r="A99" s="90" t="s">
        <v>15</v>
      </c>
      <c r="B99" s="91"/>
      <c r="C99" s="92"/>
      <c r="D99" s="10">
        <f>SUM(D95:D98)</f>
        <v>0</v>
      </c>
    </row>
    <row r="102" spans="1:4" ht="21">
      <c r="A102" s="89" t="s">
        <v>54</v>
      </c>
      <c r="B102" s="89"/>
      <c r="C102" s="89"/>
    </row>
    <row r="103" spans="1:4" ht="15" thickBot="1">
      <c r="A103" s="102" t="s">
        <v>55</v>
      </c>
      <c r="B103" s="103"/>
      <c r="C103" s="62" t="s">
        <v>23</v>
      </c>
    </row>
    <row r="104" spans="1:4" ht="15" thickBot="1">
      <c r="A104" s="86" t="s">
        <v>56</v>
      </c>
      <c r="B104" s="88"/>
      <c r="C104" s="39"/>
    </row>
    <row r="105" spans="1:4" ht="15" thickBot="1">
      <c r="A105" s="86" t="s">
        <v>57</v>
      </c>
      <c r="B105" s="88"/>
      <c r="C105" s="39"/>
    </row>
    <row r="106" spans="1:4" ht="15" thickBot="1">
      <c r="A106" s="86" t="s">
        <v>58</v>
      </c>
      <c r="B106" s="88"/>
      <c r="C106" s="39"/>
    </row>
    <row r="107" spans="1:4" ht="15" thickBot="1">
      <c r="A107" s="86" t="s">
        <v>59</v>
      </c>
      <c r="B107" s="88"/>
      <c r="C107" s="39"/>
    </row>
    <row r="108" spans="1:4" ht="15" thickBot="1">
      <c r="A108" s="86" t="s">
        <v>60</v>
      </c>
      <c r="B108" s="88"/>
      <c r="C108" s="39"/>
    </row>
    <row r="109" spans="1:4" ht="15" thickBot="1">
      <c r="A109" s="90" t="s">
        <v>26</v>
      </c>
      <c r="B109" s="91"/>
      <c r="C109" s="10">
        <f>SUM(C104:C108)</f>
        <v>0</v>
      </c>
    </row>
    <row r="112" spans="1:4">
      <c r="A112" s="6" t="s">
        <v>75</v>
      </c>
      <c r="B112" s="6"/>
      <c r="C112" s="11">
        <f>C109+D99</f>
        <v>0</v>
      </c>
    </row>
    <row r="114" spans="1:4">
      <c r="A114" s="6" t="s">
        <v>62</v>
      </c>
      <c r="B114" s="6"/>
      <c r="C114" s="27"/>
    </row>
    <row r="115" spans="1:4">
      <c r="A115" s="6"/>
      <c r="B115" s="6"/>
      <c r="C115" s="6"/>
    </row>
    <row r="116" spans="1:4">
      <c r="A116" s="6" t="s">
        <v>76</v>
      </c>
      <c r="B116" s="6"/>
      <c r="C116" s="11">
        <f>C112*C114</f>
        <v>0</v>
      </c>
    </row>
    <row r="117" spans="1:4" ht="15" thickBot="1">
      <c r="A117" s="14"/>
      <c r="B117" s="14"/>
      <c r="C117" s="14"/>
      <c r="D117" s="14"/>
    </row>
    <row r="118" spans="1:4" ht="21.6" thickBot="1">
      <c r="A118" s="97" t="s">
        <v>77</v>
      </c>
      <c r="B118" s="120"/>
      <c r="C118" s="120"/>
      <c r="D118" s="121"/>
    </row>
    <row r="119" spans="1:4" ht="21.6" thickBot="1">
      <c r="A119" s="12"/>
      <c r="B119" s="13"/>
      <c r="C119" s="13"/>
      <c r="D119" s="13"/>
    </row>
    <row r="120" spans="1:4" ht="15" thickBot="1">
      <c r="A120" s="115" t="s">
        <v>65</v>
      </c>
      <c r="B120" s="116"/>
      <c r="C120" s="116"/>
      <c r="D120" s="117"/>
    </row>
    <row r="121" spans="1:4" ht="15" thickBot="1">
      <c r="A121" s="30"/>
      <c r="B121" s="30"/>
      <c r="C121" s="30"/>
      <c r="D121" s="30"/>
    </row>
    <row r="122" spans="1:4" ht="21.6" thickBot="1">
      <c r="A122" s="31" t="s">
        <v>78</v>
      </c>
      <c r="B122" s="99"/>
      <c r="C122" s="100"/>
      <c r="D122" s="101"/>
    </row>
    <row r="123" spans="1:4" ht="15" thickBot="1">
      <c r="A123" s="1" t="s">
        <v>52</v>
      </c>
      <c r="B123" s="2" t="s">
        <v>12</v>
      </c>
      <c r="C123" s="2" t="s">
        <v>53</v>
      </c>
      <c r="D123" s="2" t="s">
        <v>14</v>
      </c>
    </row>
    <row r="124" spans="1:4" ht="15" thickBot="1">
      <c r="A124" s="25"/>
      <c r="B124" s="39"/>
      <c r="C124" s="26"/>
      <c r="D124" s="7">
        <f>B124*C124</f>
        <v>0</v>
      </c>
    </row>
    <row r="125" spans="1:4" ht="15" thickBot="1">
      <c r="A125" s="25"/>
      <c r="B125" s="39"/>
      <c r="C125" s="26"/>
      <c r="D125" s="7">
        <f>B125*C125</f>
        <v>0</v>
      </c>
    </row>
    <row r="126" spans="1:4" ht="15" thickBot="1">
      <c r="A126" s="25"/>
      <c r="B126" s="39"/>
      <c r="C126" s="26"/>
      <c r="D126" s="7">
        <f>B126*C126</f>
        <v>0</v>
      </c>
    </row>
    <row r="127" spans="1:4" ht="15" thickBot="1">
      <c r="A127" s="25"/>
      <c r="B127" s="39"/>
      <c r="C127" s="26"/>
      <c r="D127" s="7">
        <f>B127*C127</f>
        <v>0</v>
      </c>
    </row>
    <row r="128" spans="1:4" ht="15" thickBot="1">
      <c r="A128" s="90" t="s">
        <v>15</v>
      </c>
      <c r="B128" s="91"/>
      <c r="C128" s="92"/>
      <c r="D128" s="10">
        <f>SUM(D124:D127)</f>
        <v>0</v>
      </c>
    </row>
    <row r="131" spans="1:3" ht="21">
      <c r="A131" s="89" t="s">
        <v>54</v>
      </c>
      <c r="B131" s="89"/>
      <c r="C131" s="89"/>
    </row>
    <row r="132" spans="1:3" ht="15" thickBot="1">
      <c r="A132" s="102" t="s">
        <v>55</v>
      </c>
      <c r="B132" s="103"/>
      <c r="C132" s="62" t="s">
        <v>23</v>
      </c>
    </row>
    <row r="133" spans="1:3" ht="15" thickBot="1">
      <c r="A133" s="86" t="s">
        <v>56</v>
      </c>
      <c r="B133" s="88"/>
      <c r="C133" s="39"/>
    </row>
    <row r="134" spans="1:3" ht="15" thickBot="1">
      <c r="A134" s="86" t="s">
        <v>57</v>
      </c>
      <c r="B134" s="88"/>
      <c r="C134" s="39"/>
    </row>
    <row r="135" spans="1:3" ht="15" thickBot="1">
      <c r="A135" s="86" t="s">
        <v>58</v>
      </c>
      <c r="B135" s="88"/>
      <c r="C135" s="39"/>
    </row>
    <row r="136" spans="1:3" ht="15" thickBot="1">
      <c r="A136" s="86" t="s">
        <v>59</v>
      </c>
      <c r="B136" s="88"/>
      <c r="C136" s="39"/>
    </row>
    <row r="137" spans="1:3" ht="15" thickBot="1">
      <c r="A137" s="86" t="s">
        <v>60</v>
      </c>
      <c r="B137" s="88"/>
      <c r="C137" s="39"/>
    </row>
    <row r="138" spans="1:3" ht="15" thickBot="1">
      <c r="A138" s="90" t="s">
        <v>26</v>
      </c>
      <c r="B138" s="91"/>
      <c r="C138" s="10">
        <f>SUM(C133:C137)</f>
        <v>0</v>
      </c>
    </row>
    <row r="141" spans="1:3">
      <c r="A141" s="6" t="s">
        <v>79</v>
      </c>
      <c r="B141" s="6"/>
      <c r="C141" s="11">
        <f>C138+D128</f>
        <v>0</v>
      </c>
    </row>
    <row r="143" spans="1:3">
      <c r="A143" s="6" t="s">
        <v>62</v>
      </c>
      <c r="B143" s="6"/>
      <c r="C143" s="27"/>
    </row>
    <row r="144" spans="1:3">
      <c r="A144" s="6"/>
      <c r="B144" s="6"/>
      <c r="C144" s="6"/>
    </row>
    <row r="145" spans="1:4">
      <c r="A145" s="6" t="s">
        <v>80</v>
      </c>
      <c r="B145" s="6"/>
      <c r="C145" s="11">
        <f>C141*C143</f>
        <v>0</v>
      </c>
    </row>
    <row r="146" spans="1:4" ht="15" thickBot="1">
      <c r="A146" s="14"/>
      <c r="B146" s="14"/>
      <c r="C146" s="14"/>
      <c r="D146" s="14"/>
    </row>
    <row r="147" spans="1:4" ht="21.6" thickBot="1">
      <c r="A147" s="97" t="s">
        <v>81</v>
      </c>
      <c r="B147" s="120"/>
      <c r="C147" s="120"/>
      <c r="D147" s="121"/>
    </row>
    <row r="148" spans="1:4" ht="21.6" thickBot="1">
      <c r="A148" s="12"/>
      <c r="B148" s="13"/>
      <c r="C148" s="13"/>
      <c r="D148" s="13"/>
    </row>
    <row r="149" spans="1:4" ht="15" thickBot="1">
      <c r="A149" s="115" t="s">
        <v>65</v>
      </c>
      <c r="B149" s="116"/>
      <c r="C149" s="116"/>
      <c r="D149" s="117"/>
    </row>
    <row r="150" spans="1:4" ht="15" thickBot="1">
      <c r="A150" s="30"/>
      <c r="B150" s="30"/>
      <c r="C150" s="30"/>
      <c r="D150" s="30"/>
    </row>
    <row r="151" spans="1:4" ht="21.6" thickBot="1">
      <c r="A151" s="31" t="s">
        <v>82</v>
      </c>
      <c r="B151" s="99"/>
      <c r="C151" s="100"/>
      <c r="D151" s="101"/>
    </row>
    <row r="152" spans="1:4" ht="15" thickBot="1">
      <c r="A152" s="1" t="s">
        <v>52</v>
      </c>
      <c r="B152" s="2" t="s">
        <v>12</v>
      </c>
      <c r="C152" s="2" t="s">
        <v>53</v>
      </c>
      <c r="D152" s="2" t="s">
        <v>14</v>
      </c>
    </row>
    <row r="153" spans="1:4" ht="15" thickBot="1">
      <c r="A153" s="25"/>
      <c r="B153" s="39"/>
      <c r="C153" s="26"/>
      <c r="D153" s="7">
        <f>B153*C153</f>
        <v>0</v>
      </c>
    </row>
    <row r="154" spans="1:4" ht="15" thickBot="1">
      <c r="A154" s="25"/>
      <c r="B154" s="39"/>
      <c r="C154" s="26"/>
      <c r="D154" s="7">
        <f>B154*C154</f>
        <v>0</v>
      </c>
    </row>
    <row r="155" spans="1:4" ht="15" thickBot="1">
      <c r="A155" s="25"/>
      <c r="B155" s="39"/>
      <c r="C155" s="26"/>
      <c r="D155" s="7">
        <f>B155*C155</f>
        <v>0</v>
      </c>
    </row>
    <row r="156" spans="1:4" ht="15" thickBot="1">
      <c r="A156" s="25"/>
      <c r="B156" s="39"/>
      <c r="C156" s="26"/>
      <c r="D156" s="7">
        <f>B156*C156</f>
        <v>0</v>
      </c>
    </row>
    <row r="157" spans="1:4" ht="15" thickBot="1">
      <c r="A157" s="90" t="s">
        <v>15</v>
      </c>
      <c r="B157" s="91"/>
      <c r="C157" s="92"/>
      <c r="D157" s="10">
        <f>SUM(D153:D156)</f>
        <v>0</v>
      </c>
    </row>
    <row r="160" spans="1:4" ht="21">
      <c r="A160" s="89" t="s">
        <v>54</v>
      </c>
      <c r="B160" s="89"/>
      <c r="C160" s="89"/>
    </row>
    <row r="161" spans="1:4" ht="15" thickBot="1">
      <c r="A161" s="102" t="s">
        <v>55</v>
      </c>
      <c r="B161" s="103"/>
      <c r="C161" s="62" t="s">
        <v>23</v>
      </c>
    </row>
    <row r="162" spans="1:4" ht="15" thickBot="1">
      <c r="A162" s="86" t="s">
        <v>56</v>
      </c>
      <c r="B162" s="88"/>
      <c r="C162" s="39"/>
    </row>
    <row r="163" spans="1:4" ht="15" thickBot="1">
      <c r="A163" s="86" t="s">
        <v>57</v>
      </c>
      <c r="B163" s="88"/>
      <c r="C163" s="39"/>
    </row>
    <row r="164" spans="1:4" ht="15" thickBot="1">
      <c r="A164" s="86" t="s">
        <v>58</v>
      </c>
      <c r="B164" s="88"/>
      <c r="C164" s="39"/>
    </row>
    <row r="165" spans="1:4" ht="15" thickBot="1">
      <c r="A165" s="86" t="s">
        <v>59</v>
      </c>
      <c r="B165" s="88"/>
      <c r="C165" s="39"/>
    </row>
    <row r="166" spans="1:4" ht="15" thickBot="1">
      <c r="A166" s="86" t="s">
        <v>60</v>
      </c>
      <c r="B166" s="88"/>
      <c r="C166" s="39"/>
    </row>
    <row r="167" spans="1:4" ht="15" thickBot="1">
      <c r="A167" s="90" t="s">
        <v>26</v>
      </c>
      <c r="B167" s="91"/>
      <c r="C167" s="10">
        <f>SUM(C162:C166)</f>
        <v>0</v>
      </c>
    </row>
    <row r="170" spans="1:4">
      <c r="A170" s="6" t="s">
        <v>83</v>
      </c>
      <c r="B170" s="6"/>
      <c r="C170" s="11">
        <f>C167+D157</f>
        <v>0</v>
      </c>
    </row>
    <row r="172" spans="1:4">
      <c r="A172" s="6" t="s">
        <v>62</v>
      </c>
      <c r="B172" s="6"/>
      <c r="C172" s="27"/>
    </row>
    <row r="173" spans="1:4">
      <c r="A173" s="6"/>
      <c r="B173" s="6"/>
      <c r="C173" s="6"/>
    </row>
    <row r="174" spans="1:4">
      <c r="A174" s="6" t="s">
        <v>84</v>
      </c>
      <c r="B174" s="6"/>
      <c r="C174" s="11">
        <f>C170*C172</f>
        <v>0</v>
      </c>
    </row>
    <row r="175" spans="1:4" ht="15" thickBot="1">
      <c r="A175" s="14"/>
      <c r="B175" s="14"/>
      <c r="C175" s="14"/>
      <c r="D175" s="14"/>
    </row>
    <row r="176" spans="1:4" ht="21.6" thickBot="1">
      <c r="A176" s="97" t="s">
        <v>85</v>
      </c>
      <c r="B176" s="120"/>
      <c r="C176" s="120"/>
      <c r="D176" s="121"/>
    </row>
    <row r="177" spans="1:4" ht="21.6" thickBot="1">
      <c r="A177" s="12"/>
      <c r="B177" s="13"/>
      <c r="C177" s="13"/>
      <c r="D177" s="13"/>
    </row>
    <row r="178" spans="1:4" ht="15" thickBot="1">
      <c r="A178" s="115" t="s">
        <v>65</v>
      </c>
      <c r="B178" s="116"/>
      <c r="C178" s="116"/>
      <c r="D178" s="117"/>
    </row>
    <row r="179" spans="1:4" ht="15" thickBot="1">
      <c r="A179" s="30"/>
      <c r="B179" s="30"/>
      <c r="C179" s="30"/>
      <c r="D179" s="30"/>
    </row>
    <row r="180" spans="1:4" ht="21.6" thickBot="1">
      <c r="A180" s="31" t="s">
        <v>86</v>
      </c>
      <c r="B180" s="99"/>
      <c r="C180" s="100"/>
      <c r="D180" s="101"/>
    </row>
    <row r="181" spans="1:4" ht="15" thickBot="1">
      <c r="A181" s="1" t="s">
        <v>52</v>
      </c>
      <c r="B181" s="2" t="s">
        <v>12</v>
      </c>
      <c r="C181" s="2" t="s">
        <v>53</v>
      </c>
      <c r="D181" s="2" t="s">
        <v>14</v>
      </c>
    </row>
    <row r="182" spans="1:4" ht="15" thickBot="1">
      <c r="A182" s="25"/>
      <c r="B182" s="39"/>
      <c r="C182" s="26"/>
      <c r="D182" s="7">
        <f>B182*C182</f>
        <v>0</v>
      </c>
    </row>
    <row r="183" spans="1:4" ht="15" thickBot="1">
      <c r="A183" s="25"/>
      <c r="B183" s="39"/>
      <c r="C183" s="26"/>
      <c r="D183" s="7">
        <f>B183*C183</f>
        <v>0</v>
      </c>
    </row>
    <row r="184" spans="1:4" ht="15" thickBot="1">
      <c r="A184" s="25"/>
      <c r="B184" s="39"/>
      <c r="C184" s="26"/>
      <c r="D184" s="7">
        <f>B184*C184</f>
        <v>0</v>
      </c>
    </row>
    <row r="185" spans="1:4" ht="15" thickBot="1">
      <c r="A185" s="25"/>
      <c r="B185" s="39"/>
      <c r="C185" s="26"/>
      <c r="D185" s="7">
        <f>B185*C185</f>
        <v>0</v>
      </c>
    </row>
    <row r="186" spans="1:4" ht="15" thickBot="1">
      <c r="A186" s="90" t="s">
        <v>15</v>
      </c>
      <c r="B186" s="91"/>
      <c r="C186" s="92"/>
      <c r="D186" s="10">
        <f>SUM(D182:D185)</f>
        <v>0</v>
      </c>
    </row>
    <row r="189" spans="1:4" ht="21">
      <c r="A189" s="89" t="s">
        <v>54</v>
      </c>
      <c r="B189" s="89"/>
      <c r="C189" s="89"/>
    </row>
    <row r="190" spans="1:4" ht="15" thickBot="1">
      <c r="A190" s="102" t="s">
        <v>55</v>
      </c>
      <c r="B190" s="103"/>
      <c r="C190" s="62" t="s">
        <v>23</v>
      </c>
    </row>
    <row r="191" spans="1:4" ht="15" thickBot="1">
      <c r="A191" s="86" t="s">
        <v>56</v>
      </c>
      <c r="B191" s="88"/>
      <c r="C191" s="39"/>
    </row>
    <row r="192" spans="1:4" ht="15" thickBot="1">
      <c r="A192" s="86" t="s">
        <v>57</v>
      </c>
      <c r="B192" s="88"/>
      <c r="C192" s="39"/>
    </row>
    <row r="193" spans="1:4" ht="15" thickBot="1">
      <c r="A193" s="86" t="s">
        <v>58</v>
      </c>
      <c r="B193" s="88"/>
      <c r="C193" s="39"/>
    </row>
    <row r="194" spans="1:4" ht="15" thickBot="1">
      <c r="A194" s="86" t="s">
        <v>59</v>
      </c>
      <c r="B194" s="88"/>
      <c r="C194" s="39"/>
    </row>
    <row r="195" spans="1:4" ht="15" thickBot="1">
      <c r="A195" s="86" t="s">
        <v>60</v>
      </c>
      <c r="B195" s="88"/>
      <c r="C195" s="39"/>
    </row>
    <row r="196" spans="1:4" ht="15" thickBot="1">
      <c r="A196" s="90" t="s">
        <v>26</v>
      </c>
      <c r="B196" s="91"/>
      <c r="C196" s="10">
        <f>SUM(C191:C195)</f>
        <v>0</v>
      </c>
    </row>
    <row r="199" spans="1:4">
      <c r="A199" s="6" t="s">
        <v>87</v>
      </c>
      <c r="B199" s="6"/>
      <c r="C199" s="11">
        <f>C196+D186</f>
        <v>0</v>
      </c>
    </row>
    <row r="201" spans="1:4">
      <c r="A201" s="6" t="s">
        <v>62</v>
      </c>
      <c r="B201" s="6"/>
      <c r="C201" s="27"/>
    </row>
    <row r="202" spans="1:4">
      <c r="A202" s="6"/>
      <c r="B202" s="6"/>
      <c r="C202" s="6"/>
    </row>
    <row r="203" spans="1:4">
      <c r="A203" s="6" t="s">
        <v>88</v>
      </c>
      <c r="B203" s="6"/>
      <c r="C203" s="11">
        <f>C199*C201</f>
        <v>0</v>
      </c>
    </row>
    <row r="204" spans="1:4" ht="15" thickBot="1">
      <c r="A204" s="14"/>
      <c r="B204" s="14"/>
      <c r="C204" s="14"/>
      <c r="D204" s="14"/>
    </row>
    <row r="205" spans="1:4" ht="21.6" thickBot="1">
      <c r="A205" s="97" t="s">
        <v>89</v>
      </c>
      <c r="B205" s="120"/>
      <c r="C205" s="120"/>
      <c r="D205" s="121"/>
    </row>
    <row r="206" spans="1:4" ht="21.6" thickBot="1">
      <c r="A206" s="12"/>
      <c r="B206" s="13"/>
      <c r="C206" s="13"/>
      <c r="D206" s="13"/>
    </row>
    <row r="207" spans="1:4" ht="15" thickBot="1">
      <c r="A207" s="115" t="s">
        <v>65</v>
      </c>
      <c r="B207" s="116"/>
      <c r="C207" s="116"/>
      <c r="D207" s="117"/>
    </row>
    <row r="208" spans="1:4" ht="15" thickBot="1">
      <c r="A208" s="30"/>
      <c r="B208" s="30"/>
      <c r="C208" s="30"/>
      <c r="D208" s="30"/>
    </row>
    <row r="209" spans="1:4" ht="21.6" thickBot="1">
      <c r="A209" s="31" t="s">
        <v>90</v>
      </c>
      <c r="B209" s="99"/>
      <c r="C209" s="100"/>
      <c r="D209" s="101"/>
    </row>
    <row r="210" spans="1:4" ht="15" thickBot="1">
      <c r="A210" s="1" t="s">
        <v>52</v>
      </c>
      <c r="B210" s="2" t="s">
        <v>12</v>
      </c>
      <c r="C210" s="2" t="s">
        <v>53</v>
      </c>
      <c r="D210" s="2" t="s">
        <v>14</v>
      </c>
    </row>
    <row r="211" spans="1:4" ht="15" thickBot="1">
      <c r="A211" s="25"/>
      <c r="B211" s="39"/>
      <c r="C211" s="26"/>
      <c r="D211" s="7">
        <f>B211*C211</f>
        <v>0</v>
      </c>
    </row>
    <row r="212" spans="1:4" ht="15" thickBot="1">
      <c r="A212" s="25"/>
      <c r="B212" s="39"/>
      <c r="C212" s="26"/>
      <c r="D212" s="7">
        <f>B212*C212</f>
        <v>0</v>
      </c>
    </row>
    <row r="213" spans="1:4" ht="15" thickBot="1">
      <c r="A213" s="25"/>
      <c r="B213" s="39"/>
      <c r="C213" s="26"/>
      <c r="D213" s="7">
        <f>B213*C213</f>
        <v>0</v>
      </c>
    </row>
    <row r="214" spans="1:4" ht="15" thickBot="1">
      <c r="A214" s="25"/>
      <c r="B214" s="39"/>
      <c r="C214" s="26"/>
      <c r="D214" s="7">
        <f>B214*C214</f>
        <v>0</v>
      </c>
    </row>
    <row r="215" spans="1:4" ht="15" thickBot="1">
      <c r="A215" s="90" t="s">
        <v>15</v>
      </c>
      <c r="B215" s="91"/>
      <c r="C215" s="92"/>
      <c r="D215" s="10">
        <f>SUM(D211:D214)</f>
        <v>0</v>
      </c>
    </row>
    <row r="218" spans="1:4" ht="21">
      <c r="A218" s="89" t="s">
        <v>54</v>
      </c>
      <c r="B218" s="89"/>
      <c r="C218" s="89"/>
    </row>
    <row r="219" spans="1:4" ht="15" thickBot="1">
      <c r="A219" s="102" t="s">
        <v>55</v>
      </c>
      <c r="B219" s="103"/>
      <c r="C219" s="62" t="s">
        <v>23</v>
      </c>
    </row>
    <row r="220" spans="1:4" ht="15" thickBot="1">
      <c r="A220" s="86" t="s">
        <v>56</v>
      </c>
      <c r="B220" s="88"/>
      <c r="C220" s="39"/>
    </row>
    <row r="221" spans="1:4" ht="15" thickBot="1">
      <c r="A221" s="86" t="s">
        <v>57</v>
      </c>
      <c r="B221" s="88"/>
      <c r="C221" s="39"/>
    </row>
    <row r="222" spans="1:4" ht="15" thickBot="1">
      <c r="A222" s="86" t="s">
        <v>58</v>
      </c>
      <c r="B222" s="88"/>
      <c r="C222" s="39"/>
    </row>
    <row r="223" spans="1:4" ht="15" thickBot="1">
      <c r="A223" s="86" t="s">
        <v>59</v>
      </c>
      <c r="B223" s="88"/>
      <c r="C223" s="39"/>
    </row>
    <row r="224" spans="1:4" ht="15" thickBot="1">
      <c r="A224" s="86" t="s">
        <v>60</v>
      </c>
      <c r="B224" s="88"/>
      <c r="C224" s="39"/>
    </row>
    <row r="225" spans="1:4" ht="15" thickBot="1">
      <c r="A225" s="90" t="s">
        <v>26</v>
      </c>
      <c r="B225" s="91"/>
      <c r="C225" s="10">
        <f>SUM(C220:C224)</f>
        <v>0</v>
      </c>
    </row>
    <row r="228" spans="1:4">
      <c r="A228" s="6" t="s">
        <v>91</v>
      </c>
      <c r="B228" s="6"/>
      <c r="C228" s="11">
        <f>C225+D215</f>
        <v>0</v>
      </c>
    </row>
    <row r="230" spans="1:4">
      <c r="A230" s="6" t="s">
        <v>62</v>
      </c>
      <c r="B230" s="6"/>
      <c r="C230" s="27"/>
    </row>
    <row r="231" spans="1:4">
      <c r="A231" s="6"/>
      <c r="B231" s="6"/>
      <c r="C231" s="6"/>
    </row>
    <row r="232" spans="1:4">
      <c r="A232" s="6" t="s">
        <v>92</v>
      </c>
      <c r="B232" s="6"/>
      <c r="C232" s="11">
        <f>C228*C230</f>
        <v>0</v>
      </c>
    </row>
    <row r="233" spans="1:4">
      <c r="A233" s="14"/>
      <c r="B233" s="14"/>
      <c r="C233" s="14"/>
      <c r="D233" s="14"/>
    </row>
    <row r="234" spans="1:4" ht="15" thickBot="1"/>
    <row r="235" spans="1:4" ht="21.6" thickBot="1">
      <c r="A235" s="97" t="s">
        <v>93</v>
      </c>
      <c r="B235" s="98"/>
      <c r="C235" s="98">
        <f>C87+C58+C28</f>
        <v>0</v>
      </c>
      <c r="D235" s="36">
        <f>C232+C203+C174+C145+C116+C87+C58+C28</f>
        <v>0</v>
      </c>
    </row>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sheetData>
  <sheetProtection algorithmName="SHA-512" hashValue="zQ5C0dL6t3uHgmPRwz2kKsbhRadcpyrL8ms9z8u+FEqRLJETmDSeCByw+CwxcXgr7kL/GnrQrSQ1S5qyy7zdtA==" saltValue="QMa55OF5t5zX2q2ZbS/CkQ==" spinCount="100000" sheet="1" objects="1" scenarios="1"/>
  <protectedRanges>
    <protectedRange sqref="F29 B64 A66:C69 C75:C79 C85 B93 A95:C98 C104:C108 C114 B122 A124:C127 C133:C137 C143 B151 A153:C156 C162:C166 C172 B180 A182:C185 C191:C195 C201 B209 A211:C214 C220:C224 C230" name="Range3"/>
    <protectedRange sqref="B35 A37:C40 C46:C50 C56" name="Range2"/>
    <protectedRange sqref="B5 A7:C10 C16:C20 C26" name="Range1"/>
    <protectedRange sqref="B64 A66:C69 C75:C79 C85" name="Range4"/>
    <protectedRange sqref="B122 A124:C127 C133:C137 C143" name="Range5"/>
    <protectedRange sqref="B151 A153:C156 C162:C166 C172" name="Range6"/>
    <protectedRange sqref="B180 A182:C185 C191:C195 C201" name="Range7"/>
    <protectedRange sqref="B209 A211:C214 C220:C224 C230" name="Range8"/>
  </protectedRanges>
  <mergeCells count="97">
    <mergeCell ref="A77:B77"/>
    <mergeCell ref="A78:B78"/>
    <mergeCell ref="A79:B79"/>
    <mergeCell ref="A80:B80"/>
    <mergeCell ref="A70:C70"/>
    <mergeCell ref="A73:C73"/>
    <mergeCell ref="A74:B74"/>
    <mergeCell ref="A75:B75"/>
    <mergeCell ref="A76:B76"/>
    <mergeCell ref="A50:B50"/>
    <mergeCell ref="A51:B51"/>
    <mergeCell ref="A60:D60"/>
    <mergeCell ref="A62:D62"/>
    <mergeCell ref="B64:D64"/>
    <mergeCell ref="A45:B45"/>
    <mergeCell ref="A46:B46"/>
    <mergeCell ref="A47:B47"/>
    <mergeCell ref="A48:B48"/>
    <mergeCell ref="A49:B49"/>
    <mergeCell ref="A31:D31"/>
    <mergeCell ref="A33:D33"/>
    <mergeCell ref="B35:D35"/>
    <mergeCell ref="A41:C41"/>
    <mergeCell ref="A44:C44"/>
    <mergeCell ref="A1:D1"/>
    <mergeCell ref="A11:C11"/>
    <mergeCell ref="A15:B15"/>
    <mergeCell ref="A16:B16"/>
    <mergeCell ref="A17:B17"/>
    <mergeCell ref="A3:D3"/>
    <mergeCell ref="B5:D5"/>
    <mergeCell ref="A18:B18"/>
    <mergeCell ref="A19:B19"/>
    <mergeCell ref="A20:B20"/>
    <mergeCell ref="A21:B21"/>
    <mergeCell ref="A14:C14"/>
    <mergeCell ref="A89:D89"/>
    <mergeCell ref="A91:D91"/>
    <mergeCell ref="B93:D93"/>
    <mergeCell ref="A99:C99"/>
    <mergeCell ref="A102:C102"/>
    <mergeCell ref="A108:B108"/>
    <mergeCell ref="A109:B109"/>
    <mergeCell ref="A103:B103"/>
    <mergeCell ref="A104:B104"/>
    <mergeCell ref="A105:B105"/>
    <mergeCell ref="A106:B106"/>
    <mergeCell ref="A107:B107"/>
    <mergeCell ref="A136:B136"/>
    <mergeCell ref="A137:B137"/>
    <mergeCell ref="A138:B138"/>
    <mergeCell ref="A118:D118"/>
    <mergeCell ref="A120:D120"/>
    <mergeCell ref="B122:D122"/>
    <mergeCell ref="A128:C128"/>
    <mergeCell ref="A131:C131"/>
    <mergeCell ref="A132:B132"/>
    <mergeCell ref="A133:B133"/>
    <mergeCell ref="A134:B134"/>
    <mergeCell ref="A135:B135"/>
    <mergeCell ref="A147:D147"/>
    <mergeCell ref="A149:D149"/>
    <mergeCell ref="B151:D151"/>
    <mergeCell ref="A157:C157"/>
    <mergeCell ref="A160:C160"/>
    <mergeCell ref="A161:B161"/>
    <mergeCell ref="A162:B162"/>
    <mergeCell ref="A163:B163"/>
    <mergeCell ref="A164:B164"/>
    <mergeCell ref="A165:B165"/>
    <mergeCell ref="A166:B166"/>
    <mergeCell ref="A167:B167"/>
    <mergeCell ref="A176:D176"/>
    <mergeCell ref="A178:D178"/>
    <mergeCell ref="B180:D180"/>
    <mergeCell ref="A186:C186"/>
    <mergeCell ref="A189:C189"/>
    <mergeCell ref="A190:B190"/>
    <mergeCell ref="A191:B191"/>
    <mergeCell ref="A192:B192"/>
    <mergeCell ref="A193:B193"/>
    <mergeCell ref="A194:B194"/>
    <mergeCell ref="A195:B195"/>
    <mergeCell ref="A196:B196"/>
    <mergeCell ref="A205:D205"/>
    <mergeCell ref="A207:D207"/>
    <mergeCell ref="B209:D209"/>
    <mergeCell ref="A215:C215"/>
    <mergeCell ref="A218:C218"/>
    <mergeCell ref="A219:B219"/>
    <mergeCell ref="A225:B225"/>
    <mergeCell ref="A235:C235"/>
    <mergeCell ref="A220:B220"/>
    <mergeCell ref="A221:B221"/>
    <mergeCell ref="A222:B222"/>
    <mergeCell ref="A223:B223"/>
    <mergeCell ref="A224:B224"/>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52F6FCC-E47F-478E-85B6-A6CF13A4AEC4}">
          <x14:formula1>
            <xm:f>'Event Types'!$B$4:$B$16</xm:f>
          </x14:formula1>
          <xm:sqref>B5:D5 B35:D35 B64:D64 B93:D93 B122:D122 B151:D151 B180:D180 B209:D209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388C4-C4C7-4DBF-A419-8BDBFA946358}">
  <dimension ref="A1:D372"/>
  <sheetViews>
    <sheetView zoomScaleNormal="100" workbookViewId="0">
      <selection activeCell="D41" sqref="D41"/>
    </sheetView>
  </sheetViews>
  <sheetFormatPr defaultRowHeight="14.45"/>
  <cols>
    <col min="1" max="1" width="36.7109375" bestFit="1" customWidth="1"/>
    <col min="2" max="2" width="11.28515625" bestFit="1" customWidth="1"/>
    <col min="3" max="3" width="15.5703125" bestFit="1" customWidth="1"/>
    <col min="4" max="4" width="41.5703125" bestFit="1" customWidth="1"/>
  </cols>
  <sheetData>
    <row r="1" spans="1:4" ht="29.1" thickBot="1">
      <c r="A1" s="104" t="s">
        <v>50</v>
      </c>
      <c r="B1" s="118"/>
      <c r="C1" s="118"/>
      <c r="D1" s="119"/>
    </row>
    <row r="2" spans="1:4" ht="21.6" thickBot="1">
      <c r="A2" s="12"/>
      <c r="B2" s="13"/>
      <c r="C2" s="13"/>
      <c r="D2" s="13"/>
    </row>
    <row r="3" spans="1:4" ht="21.95" customHeight="1" thickBot="1">
      <c r="A3" s="115" t="s">
        <v>34</v>
      </c>
      <c r="B3" s="116"/>
      <c r="C3" s="116"/>
      <c r="D3" s="117"/>
    </row>
    <row r="4" spans="1:4" ht="15" thickBot="1">
      <c r="A4" s="37"/>
      <c r="B4" s="30"/>
      <c r="C4" s="30"/>
      <c r="D4" s="30"/>
    </row>
    <row r="5" spans="1:4" ht="21.6" thickBot="1">
      <c r="A5" s="31" t="s">
        <v>51</v>
      </c>
      <c r="B5" s="108" t="s">
        <v>94</v>
      </c>
      <c r="C5" s="109"/>
      <c r="D5" s="110"/>
    </row>
    <row r="6" spans="1:4" ht="29.45" customHeight="1" thickBot="1">
      <c r="A6" s="1" t="s">
        <v>52</v>
      </c>
      <c r="B6" s="2" t="s">
        <v>12</v>
      </c>
      <c r="C6" s="2" t="s">
        <v>53</v>
      </c>
      <c r="D6" s="2" t="s">
        <v>14</v>
      </c>
    </row>
    <row r="7" spans="1:4" ht="15" thickBot="1">
      <c r="A7" s="3" t="s">
        <v>35</v>
      </c>
      <c r="B7" s="7">
        <v>75</v>
      </c>
      <c r="C7" s="4">
        <v>0.5</v>
      </c>
      <c r="D7" s="7">
        <f>B7*C7</f>
        <v>37.5</v>
      </c>
    </row>
    <row r="8" spans="1:4" ht="15" thickBot="1">
      <c r="A8" s="3" t="s">
        <v>37</v>
      </c>
      <c r="B8" s="7">
        <v>50</v>
      </c>
      <c r="C8" s="4">
        <v>2</v>
      </c>
      <c r="D8" s="7">
        <f>B8*C8</f>
        <v>100</v>
      </c>
    </row>
    <row r="9" spans="1:4" ht="15" thickBot="1">
      <c r="A9" s="3" t="s">
        <v>38</v>
      </c>
      <c r="B9" s="7">
        <v>45</v>
      </c>
      <c r="C9" s="4">
        <v>10</v>
      </c>
      <c r="D9" s="7">
        <f>B9*C9</f>
        <v>450</v>
      </c>
    </row>
    <row r="10" spans="1:4" ht="15" thickBot="1">
      <c r="A10" s="3"/>
      <c r="B10" s="7"/>
      <c r="C10" s="4"/>
      <c r="D10" s="7">
        <f>B10*C10</f>
        <v>0</v>
      </c>
    </row>
    <row r="11" spans="1:4" ht="15" thickBot="1">
      <c r="A11" s="90" t="s">
        <v>15</v>
      </c>
      <c r="B11" s="91"/>
      <c r="C11" s="92"/>
      <c r="D11" s="10">
        <f>SUM(D7:D10)</f>
        <v>587.5</v>
      </c>
    </row>
    <row r="14" spans="1:4" ht="21">
      <c r="A14" s="89" t="s">
        <v>54</v>
      </c>
      <c r="B14" s="89"/>
      <c r="C14" s="89"/>
    </row>
    <row r="15" spans="1:4" ht="15" thickBot="1">
      <c r="A15" s="111" t="s">
        <v>55</v>
      </c>
      <c r="B15" s="112"/>
      <c r="C15" s="5" t="s">
        <v>23</v>
      </c>
    </row>
    <row r="16" spans="1:4" ht="15" thickBot="1">
      <c r="A16" s="86" t="s">
        <v>56</v>
      </c>
      <c r="B16" s="88"/>
      <c r="C16" s="38">
        <v>150</v>
      </c>
    </row>
    <row r="17" spans="1:4" ht="15" thickBot="1">
      <c r="A17" s="86" t="s">
        <v>57</v>
      </c>
      <c r="B17" s="88"/>
      <c r="C17" s="38"/>
    </row>
    <row r="18" spans="1:4" ht="31.5" customHeight="1" thickBot="1">
      <c r="A18" s="86" t="s">
        <v>58</v>
      </c>
      <c r="B18" s="88"/>
      <c r="C18" s="38">
        <v>50</v>
      </c>
    </row>
    <row r="19" spans="1:4" ht="15" thickBot="1">
      <c r="A19" s="86" t="s">
        <v>59</v>
      </c>
      <c r="B19" s="88"/>
      <c r="C19" s="38"/>
    </row>
    <row r="20" spans="1:4" ht="15" thickBot="1">
      <c r="A20" s="86" t="s">
        <v>60</v>
      </c>
      <c r="B20" s="88"/>
      <c r="C20" s="38"/>
    </row>
    <row r="21" spans="1:4" ht="15" thickBot="1">
      <c r="A21" s="90" t="s">
        <v>26</v>
      </c>
      <c r="B21" s="91"/>
      <c r="C21" s="10">
        <f>SUM(C16:C20)</f>
        <v>200</v>
      </c>
    </row>
    <row r="24" spans="1:4">
      <c r="A24" s="6" t="s">
        <v>61</v>
      </c>
      <c r="B24" s="6"/>
      <c r="C24" s="11">
        <f>C21+D11</f>
        <v>787.5</v>
      </c>
    </row>
    <row r="26" spans="1:4">
      <c r="A26" s="6" t="s">
        <v>62</v>
      </c>
      <c r="B26" s="6"/>
      <c r="C26" s="6">
        <v>10</v>
      </c>
    </row>
    <row r="27" spans="1:4">
      <c r="A27" s="6"/>
      <c r="B27" s="6"/>
      <c r="C27" s="6"/>
    </row>
    <row r="28" spans="1:4">
      <c r="A28" s="6" t="s">
        <v>63</v>
      </c>
      <c r="B28" s="6"/>
      <c r="C28" s="11">
        <f>C24*C26</f>
        <v>7875</v>
      </c>
    </row>
    <row r="30" spans="1:4" ht="15" thickBot="1">
      <c r="A30" s="14"/>
      <c r="B30" s="14"/>
      <c r="C30" s="14"/>
      <c r="D30" s="14"/>
    </row>
    <row r="31" spans="1:4" ht="21.6" thickBot="1">
      <c r="A31" s="97" t="s">
        <v>64</v>
      </c>
      <c r="B31" s="120"/>
      <c r="C31" s="120"/>
      <c r="D31" s="121"/>
    </row>
    <row r="32" spans="1:4" ht="21.6" thickBot="1">
      <c r="A32" s="12"/>
      <c r="B32" s="13"/>
      <c r="C32" s="13"/>
      <c r="D32" s="13"/>
    </row>
    <row r="33" spans="1:4" ht="15" thickBot="1">
      <c r="A33" s="115" t="s">
        <v>65</v>
      </c>
      <c r="B33" s="116"/>
      <c r="C33" s="116"/>
      <c r="D33" s="117"/>
    </row>
    <row r="34" spans="1:4" ht="15" thickBot="1">
      <c r="A34" s="30"/>
      <c r="B34" s="30"/>
      <c r="C34" s="30"/>
      <c r="D34" s="30"/>
    </row>
    <row r="35" spans="1:4" ht="21.6" thickBot="1">
      <c r="A35" s="31" t="s">
        <v>66</v>
      </c>
      <c r="B35" s="108" t="s">
        <v>95</v>
      </c>
      <c r="C35" s="109"/>
      <c r="D35" s="110"/>
    </row>
    <row r="36" spans="1:4" ht="15" thickBot="1">
      <c r="A36" s="1" t="s">
        <v>52</v>
      </c>
      <c r="B36" s="2" t="s">
        <v>12</v>
      </c>
      <c r="C36" s="2" t="s">
        <v>53</v>
      </c>
      <c r="D36" s="2" t="s">
        <v>14</v>
      </c>
    </row>
    <row r="37" spans="1:4" ht="15" thickBot="1">
      <c r="A37" s="3" t="s">
        <v>35</v>
      </c>
      <c r="B37" s="7">
        <v>75</v>
      </c>
      <c r="C37" s="4">
        <v>0.25</v>
      </c>
      <c r="D37" s="7">
        <f>B37*C37</f>
        <v>18.75</v>
      </c>
    </row>
    <row r="38" spans="1:4" ht="15" thickBot="1">
      <c r="A38" s="3" t="s">
        <v>37</v>
      </c>
      <c r="B38" s="7">
        <v>50</v>
      </c>
      <c r="C38" s="4">
        <v>2</v>
      </c>
      <c r="D38" s="7">
        <f>B38*C38</f>
        <v>100</v>
      </c>
    </row>
    <row r="39" spans="1:4" ht="15" thickBot="1">
      <c r="A39" s="3"/>
      <c r="B39" s="7"/>
      <c r="C39" s="4"/>
      <c r="D39" s="7"/>
    </row>
    <row r="40" spans="1:4" ht="15" thickBot="1">
      <c r="A40" s="3"/>
      <c r="B40" s="7"/>
      <c r="C40" s="4"/>
      <c r="D40" s="7">
        <f>B40*C40</f>
        <v>0</v>
      </c>
    </row>
    <row r="41" spans="1:4" ht="15" thickBot="1">
      <c r="A41" s="90" t="s">
        <v>15</v>
      </c>
      <c r="B41" s="91"/>
      <c r="C41" s="92"/>
      <c r="D41" s="10">
        <f>SUM(D37:D40)</f>
        <v>118.75</v>
      </c>
    </row>
    <row r="44" spans="1:4" ht="21">
      <c r="A44" s="89" t="s">
        <v>54</v>
      </c>
      <c r="B44" s="89"/>
      <c r="C44" s="89"/>
    </row>
    <row r="45" spans="1:4" ht="15" thickBot="1">
      <c r="A45" s="111" t="s">
        <v>55</v>
      </c>
      <c r="B45" s="112"/>
      <c r="C45" s="5" t="s">
        <v>23</v>
      </c>
    </row>
    <row r="46" spans="1:4" ht="15" thickBot="1">
      <c r="A46" s="86" t="s">
        <v>56</v>
      </c>
      <c r="B46" s="88"/>
      <c r="C46" s="38">
        <v>75</v>
      </c>
    </row>
    <row r="47" spans="1:4" ht="15" thickBot="1">
      <c r="A47" s="86" t="s">
        <v>57</v>
      </c>
      <c r="B47" s="88"/>
      <c r="C47" s="38"/>
    </row>
    <row r="48" spans="1:4" ht="33.950000000000003" customHeight="1" thickBot="1">
      <c r="A48" s="86" t="s">
        <v>58</v>
      </c>
      <c r="B48" s="88"/>
      <c r="C48" s="38">
        <v>15</v>
      </c>
    </row>
    <row r="49" spans="1:4" ht="15" thickBot="1">
      <c r="A49" s="86" t="s">
        <v>59</v>
      </c>
      <c r="B49" s="88"/>
      <c r="C49" s="38"/>
    </row>
    <row r="50" spans="1:4" ht="15" thickBot="1">
      <c r="A50" s="86" t="s">
        <v>60</v>
      </c>
      <c r="B50" s="88"/>
      <c r="C50" s="38"/>
    </row>
    <row r="51" spans="1:4" ht="15" thickBot="1">
      <c r="A51" s="90" t="s">
        <v>26</v>
      </c>
      <c r="B51" s="91"/>
      <c r="C51" s="10">
        <f>SUM(C46:C50)</f>
        <v>90</v>
      </c>
    </row>
    <row r="54" spans="1:4">
      <c r="A54" s="6" t="s">
        <v>67</v>
      </c>
      <c r="B54" s="6"/>
      <c r="C54" s="11">
        <f>C51+D41</f>
        <v>208.75</v>
      </c>
    </row>
    <row r="56" spans="1:4">
      <c r="A56" s="6" t="s">
        <v>62</v>
      </c>
      <c r="B56" s="6"/>
      <c r="C56" s="6">
        <v>15</v>
      </c>
    </row>
    <row r="57" spans="1:4">
      <c r="A57" s="6"/>
      <c r="B57" s="6"/>
      <c r="C57" s="6"/>
    </row>
    <row r="58" spans="1:4">
      <c r="A58" s="6" t="s">
        <v>68</v>
      </c>
      <c r="B58" s="6"/>
      <c r="C58" s="11">
        <f>C54*C56</f>
        <v>3131.25</v>
      </c>
    </row>
    <row r="59" spans="1:4" ht="15" thickBot="1">
      <c r="A59" s="14"/>
      <c r="B59" s="14"/>
      <c r="C59" s="14"/>
      <c r="D59" s="14"/>
    </row>
    <row r="60" spans="1:4" ht="21.6" thickBot="1">
      <c r="A60" s="97" t="s">
        <v>69</v>
      </c>
      <c r="B60" s="120"/>
      <c r="C60" s="120"/>
      <c r="D60" s="121"/>
    </row>
    <row r="61" spans="1:4" ht="21.6" thickBot="1">
      <c r="A61" s="12"/>
      <c r="B61" s="13"/>
      <c r="C61" s="13"/>
      <c r="D61" s="13"/>
    </row>
    <row r="62" spans="1:4" ht="15" thickBot="1">
      <c r="A62" s="115" t="s">
        <v>65</v>
      </c>
      <c r="B62" s="116"/>
      <c r="C62" s="116"/>
      <c r="D62" s="117"/>
    </row>
    <row r="63" spans="1:4" ht="15" thickBot="1">
      <c r="A63" s="30"/>
      <c r="B63" s="30"/>
      <c r="C63" s="30"/>
      <c r="D63" s="30"/>
    </row>
    <row r="64" spans="1:4" ht="21.6" thickBot="1">
      <c r="A64" s="31" t="s">
        <v>70</v>
      </c>
      <c r="B64" s="108" t="s">
        <v>96</v>
      </c>
      <c r="C64" s="109"/>
      <c r="D64" s="110"/>
    </row>
    <row r="65" spans="1:4" ht="15" thickBot="1">
      <c r="A65" s="1" t="s">
        <v>52</v>
      </c>
      <c r="B65" s="2" t="s">
        <v>12</v>
      </c>
      <c r="C65" s="2" t="s">
        <v>53</v>
      </c>
      <c r="D65" s="2" t="s">
        <v>14</v>
      </c>
    </row>
    <row r="66" spans="1:4" ht="15" thickBot="1">
      <c r="A66" s="3" t="s">
        <v>35</v>
      </c>
      <c r="B66" s="7">
        <v>75</v>
      </c>
      <c r="C66" s="4">
        <v>1</v>
      </c>
      <c r="D66" s="7">
        <f>B66*C66</f>
        <v>75</v>
      </c>
    </row>
    <row r="67" spans="1:4" ht="15" thickBot="1">
      <c r="A67" s="3" t="s">
        <v>37</v>
      </c>
      <c r="B67" s="7">
        <v>50</v>
      </c>
      <c r="C67" s="4">
        <v>1</v>
      </c>
      <c r="D67" s="7">
        <f>B67*C67</f>
        <v>50</v>
      </c>
    </row>
    <row r="68" spans="1:4" ht="15" thickBot="1">
      <c r="A68" s="3" t="s">
        <v>38</v>
      </c>
      <c r="B68" s="7">
        <v>45</v>
      </c>
      <c r="C68" s="4">
        <v>6</v>
      </c>
      <c r="D68" s="7">
        <f>B68*C68</f>
        <v>270</v>
      </c>
    </row>
    <row r="69" spans="1:4" ht="15" thickBot="1">
      <c r="A69" s="3"/>
      <c r="B69" s="7"/>
      <c r="C69" s="4"/>
      <c r="D69" s="7">
        <f>B69*C69</f>
        <v>0</v>
      </c>
    </row>
    <row r="70" spans="1:4" ht="15" thickBot="1">
      <c r="A70" s="90" t="s">
        <v>15</v>
      </c>
      <c r="B70" s="91"/>
      <c r="C70" s="92"/>
      <c r="D70" s="10">
        <f>SUM(D66:D69)</f>
        <v>395</v>
      </c>
    </row>
    <row r="73" spans="1:4" ht="21">
      <c r="A73" s="89" t="s">
        <v>54</v>
      </c>
      <c r="B73" s="89"/>
      <c r="C73" s="89"/>
    </row>
    <row r="74" spans="1:4" ht="15" thickBot="1">
      <c r="A74" s="111" t="s">
        <v>55</v>
      </c>
      <c r="B74" s="112"/>
      <c r="C74" s="5" t="s">
        <v>23</v>
      </c>
    </row>
    <row r="75" spans="1:4" ht="15" thickBot="1">
      <c r="A75" s="86" t="s">
        <v>56</v>
      </c>
      <c r="B75" s="88"/>
      <c r="C75" s="38">
        <v>150</v>
      </c>
    </row>
    <row r="76" spans="1:4" ht="15" thickBot="1">
      <c r="A76" s="86" t="s">
        <v>57</v>
      </c>
      <c r="B76" s="88"/>
      <c r="C76" s="38">
        <v>450</v>
      </c>
    </row>
    <row r="77" spans="1:4" ht="36" customHeight="1" thickBot="1">
      <c r="A77" s="86" t="s">
        <v>58</v>
      </c>
      <c r="B77" s="88"/>
      <c r="C77" s="38"/>
    </row>
    <row r="78" spans="1:4" ht="15" thickBot="1">
      <c r="A78" s="86" t="s">
        <v>59</v>
      </c>
      <c r="B78" s="88"/>
      <c r="C78" s="38">
        <v>500</v>
      </c>
    </row>
    <row r="79" spans="1:4" ht="15" thickBot="1">
      <c r="A79" s="86" t="s">
        <v>60</v>
      </c>
      <c r="B79" s="88"/>
      <c r="C79" s="38"/>
    </row>
    <row r="80" spans="1:4" ht="15" thickBot="1">
      <c r="A80" s="90" t="s">
        <v>26</v>
      </c>
      <c r="B80" s="91"/>
      <c r="C80" s="10">
        <f>SUM(C75:C79)</f>
        <v>1100</v>
      </c>
    </row>
    <row r="83" spans="1:4">
      <c r="A83" s="6" t="s">
        <v>71</v>
      </c>
      <c r="B83" s="6"/>
      <c r="C83" s="11">
        <f>C80+D70</f>
        <v>1495</v>
      </c>
    </row>
    <row r="85" spans="1:4">
      <c r="A85" s="6" t="s">
        <v>62</v>
      </c>
      <c r="B85" s="6"/>
      <c r="C85" s="6">
        <v>8</v>
      </c>
    </row>
    <row r="86" spans="1:4">
      <c r="A86" s="6"/>
      <c r="B86" s="6"/>
      <c r="C86" s="6"/>
    </row>
    <row r="87" spans="1:4">
      <c r="A87" s="6" t="s">
        <v>72</v>
      </c>
      <c r="B87" s="6"/>
      <c r="C87" s="11">
        <f>C83*C85</f>
        <v>11960</v>
      </c>
    </row>
    <row r="88" spans="1:4" ht="15" thickBot="1">
      <c r="A88" s="14"/>
      <c r="B88" s="14"/>
      <c r="C88" s="14"/>
      <c r="D88" s="14"/>
    </row>
    <row r="89" spans="1:4" ht="21.6" thickBot="1">
      <c r="A89" s="97" t="s">
        <v>73</v>
      </c>
      <c r="B89" s="120"/>
      <c r="C89" s="120"/>
      <c r="D89" s="121"/>
    </row>
    <row r="90" spans="1:4" ht="21.6" thickBot="1">
      <c r="A90" s="12"/>
      <c r="B90" s="13"/>
      <c r="C90" s="13"/>
      <c r="D90" s="13"/>
    </row>
    <row r="91" spans="1:4" ht="15" thickBot="1">
      <c r="A91" s="115" t="s">
        <v>65</v>
      </c>
      <c r="B91" s="116"/>
      <c r="C91" s="116"/>
      <c r="D91" s="117"/>
    </row>
    <row r="92" spans="1:4" ht="15" thickBot="1">
      <c r="A92" s="30"/>
      <c r="B92" s="30"/>
      <c r="C92" s="30"/>
      <c r="D92" s="30"/>
    </row>
    <row r="93" spans="1:4" ht="21.6" thickBot="1">
      <c r="A93" s="31" t="s">
        <v>74</v>
      </c>
      <c r="B93" s="108"/>
      <c r="C93" s="109"/>
      <c r="D93" s="110"/>
    </row>
    <row r="94" spans="1:4" ht="15" thickBot="1">
      <c r="A94" s="1" t="s">
        <v>52</v>
      </c>
      <c r="B94" s="2" t="s">
        <v>12</v>
      </c>
      <c r="C94" s="2" t="s">
        <v>53</v>
      </c>
      <c r="D94" s="2" t="s">
        <v>14</v>
      </c>
    </row>
    <row r="95" spans="1:4" ht="15" thickBot="1">
      <c r="A95" s="3"/>
      <c r="B95" s="7"/>
      <c r="C95" s="4"/>
      <c r="D95" s="7">
        <f>B95*C95</f>
        <v>0</v>
      </c>
    </row>
    <row r="96" spans="1:4" ht="15" thickBot="1">
      <c r="A96" s="3"/>
      <c r="B96" s="7"/>
      <c r="C96" s="4"/>
      <c r="D96" s="7">
        <f>B96*C96</f>
        <v>0</v>
      </c>
    </row>
    <row r="97" spans="1:4" ht="15" thickBot="1">
      <c r="A97" s="3"/>
      <c r="B97" s="7"/>
      <c r="C97" s="4"/>
      <c r="D97" s="7">
        <f>B97*C97</f>
        <v>0</v>
      </c>
    </row>
    <row r="98" spans="1:4" ht="15" thickBot="1">
      <c r="A98" s="3"/>
      <c r="B98" s="7"/>
      <c r="C98" s="4"/>
      <c r="D98" s="7">
        <f>B98*C98</f>
        <v>0</v>
      </c>
    </row>
    <row r="99" spans="1:4" ht="15" thickBot="1">
      <c r="A99" s="90" t="s">
        <v>15</v>
      </c>
      <c r="B99" s="91"/>
      <c r="C99" s="92"/>
      <c r="D99" s="10">
        <f>SUM(D95:D98)</f>
        <v>0</v>
      </c>
    </row>
    <row r="102" spans="1:4" ht="21">
      <c r="A102" s="89" t="s">
        <v>54</v>
      </c>
      <c r="B102" s="89"/>
      <c r="C102" s="89"/>
    </row>
    <row r="103" spans="1:4" ht="15" thickBot="1">
      <c r="A103" s="111" t="s">
        <v>55</v>
      </c>
      <c r="B103" s="112"/>
      <c r="C103" s="5" t="s">
        <v>23</v>
      </c>
    </row>
    <row r="104" spans="1:4" ht="15" thickBot="1">
      <c r="A104" s="86" t="s">
        <v>56</v>
      </c>
      <c r="B104" s="88"/>
      <c r="C104" s="38"/>
    </row>
    <row r="105" spans="1:4" ht="15" thickBot="1">
      <c r="A105" s="86" t="s">
        <v>57</v>
      </c>
      <c r="B105" s="88"/>
      <c r="C105" s="38"/>
    </row>
    <row r="106" spans="1:4" ht="15" thickBot="1">
      <c r="A106" s="86" t="s">
        <v>58</v>
      </c>
      <c r="B106" s="88"/>
      <c r="C106" s="38"/>
    </row>
    <row r="107" spans="1:4" ht="15" thickBot="1">
      <c r="A107" s="86" t="s">
        <v>59</v>
      </c>
      <c r="B107" s="88"/>
      <c r="C107" s="38"/>
    </row>
    <row r="108" spans="1:4" ht="15" thickBot="1">
      <c r="A108" s="86" t="s">
        <v>60</v>
      </c>
      <c r="B108" s="88"/>
      <c r="C108" s="38"/>
    </row>
    <row r="109" spans="1:4" ht="15" thickBot="1">
      <c r="A109" s="90" t="s">
        <v>26</v>
      </c>
      <c r="B109" s="91"/>
      <c r="C109" s="10">
        <f>SUM(C104:C108)</f>
        <v>0</v>
      </c>
    </row>
    <row r="112" spans="1:4">
      <c r="A112" s="6" t="s">
        <v>75</v>
      </c>
      <c r="B112" s="6"/>
      <c r="C112" s="11">
        <f>C109+D99</f>
        <v>0</v>
      </c>
    </row>
    <row r="114" spans="1:4">
      <c r="A114" s="6" t="s">
        <v>62</v>
      </c>
      <c r="B114" s="6"/>
      <c r="C114" s="6"/>
    </row>
    <row r="115" spans="1:4">
      <c r="A115" s="6"/>
      <c r="B115" s="6"/>
      <c r="C115" s="6"/>
    </row>
    <row r="116" spans="1:4">
      <c r="A116" s="6" t="s">
        <v>76</v>
      </c>
      <c r="B116" s="6"/>
      <c r="C116" s="11">
        <f>C112*C114</f>
        <v>0</v>
      </c>
    </row>
    <row r="117" spans="1:4" ht="15" thickBot="1">
      <c r="A117" s="14"/>
      <c r="B117" s="14"/>
      <c r="C117" s="14"/>
      <c r="D117" s="14"/>
    </row>
    <row r="118" spans="1:4" ht="21.6" thickBot="1">
      <c r="A118" s="97" t="s">
        <v>77</v>
      </c>
      <c r="B118" s="120"/>
      <c r="C118" s="120"/>
      <c r="D118" s="121"/>
    </row>
    <row r="119" spans="1:4" ht="21.6" thickBot="1">
      <c r="A119" s="12"/>
      <c r="B119" s="13"/>
      <c r="C119" s="13"/>
      <c r="D119" s="13"/>
    </row>
    <row r="120" spans="1:4" ht="15" thickBot="1">
      <c r="A120" s="115" t="s">
        <v>65</v>
      </c>
      <c r="B120" s="116"/>
      <c r="C120" s="116"/>
      <c r="D120" s="117"/>
    </row>
    <row r="121" spans="1:4" ht="15" thickBot="1">
      <c r="A121" s="30"/>
      <c r="B121" s="30"/>
      <c r="C121" s="30"/>
      <c r="D121" s="30"/>
    </row>
    <row r="122" spans="1:4" ht="21.6" thickBot="1">
      <c r="A122" s="31" t="s">
        <v>78</v>
      </c>
      <c r="B122" s="108"/>
      <c r="C122" s="109"/>
      <c r="D122" s="110"/>
    </row>
    <row r="123" spans="1:4" ht="15" thickBot="1">
      <c r="A123" s="1" t="s">
        <v>52</v>
      </c>
      <c r="B123" s="2" t="s">
        <v>12</v>
      </c>
      <c r="C123" s="2" t="s">
        <v>53</v>
      </c>
      <c r="D123" s="2" t="s">
        <v>14</v>
      </c>
    </row>
    <row r="124" spans="1:4" ht="15" thickBot="1">
      <c r="A124" s="3"/>
      <c r="B124" s="7"/>
      <c r="C124" s="4"/>
      <c r="D124" s="7">
        <f>B124*C124</f>
        <v>0</v>
      </c>
    </row>
    <row r="125" spans="1:4" ht="15" thickBot="1">
      <c r="A125" s="3"/>
      <c r="B125" s="7"/>
      <c r="C125" s="4"/>
      <c r="D125" s="7">
        <f>B125*C125</f>
        <v>0</v>
      </c>
    </row>
    <row r="126" spans="1:4" ht="15" thickBot="1">
      <c r="A126" s="3"/>
      <c r="B126" s="7"/>
      <c r="C126" s="4"/>
      <c r="D126" s="7">
        <f>B126*C126</f>
        <v>0</v>
      </c>
    </row>
    <row r="127" spans="1:4" ht="15" thickBot="1">
      <c r="A127" s="3"/>
      <c r="B127" s="7"/>
      <c r="C127" s="4"/>
      <c r="D127" s="7">
        <f>B127*C127</f>
        <v>0</v>
      </c>
    </row>
    <row r="128" spans="1:4" ht="15" thickBot="1">
      <c r="A128" s="90" t="s">
        <v>15</v>
      </c>
      <c r="B128" s="91"/>
      <c r="C128" s="92"/>
      <c r="D128" s="10">
        <f>SUM(D124:D127)</f>
        <v>0</v>
      </c>
    </row>
    <row r="131" spans="1:3" ht="21">
      <c r="A131" s="89" t="s">
        <v>54</v>
      </c>
      <c r="B131" s="89"/>
      <c r="C131" s="89"/>
    </row>
    <row r="132" spans="1:3" ht="15" thickBot="1">
      <c r="A132" s="111" t="s">
        <v>55</v>
      </c>
      <c r="B132" s="112"/>
      <c r="C132" s="5" t="s">
        <v>23</v>
      </c>
    </row>
    <row r="133" spans="1:3" ht="15" thickBot="1">
      <c r="A133" s="86" t="s">
        <v>56</v>
      </c>
      <c r="B133" s="88"/>
      <c r="C133" s="38"/>
    </row>
    <row r="134" spans="1:3" ht="15" thickBot="1">
      <c r="A134" s="86" t="s">
        <v>57</v>
      </c>
      <c r="B134" s="88"/>
      <c r="C134" s="38"/>
    </row>
    <row r="135" spans="1:3" ht="15" thickBot="1">
      <c r="A135" s="86" t="s">
        <v>58</v>
      </c>
      <c r="B135" s="88"/>
      <c r="C135" s="38"/>
    </row>
    <row r="136" spans="1:3" ht="15" thickBot="1">
      <c r="A136" s="86" t="s">
        <v>59</v>
      </c>
      <c r="B136" s="88"/>
      <c r="C136" s="38"/>
    </row>
    <row r="137" spans="1:3" ht="15" thickBot="1">
      <c r="A137" s="86" t="s">
        <v>60</v>
      </c>
      <c r="B137" s="88"/>
      <c r="C137" s="38"/>
    </row>
    <row r="138" spans="1:3" ht="15" thickBot="1">
      <c r="A138" s="90" t="s">
        <v>26</v>
      </c>
      <c r="B138" s="91"/>
      <c r="C138" s="10">
        <f>SUM(C133:C137)</f>
        <v>0</v>
      </c>
    </row>
    <row r="141" spans="1:3">
      <c r="A141" s="6" t="s">
        <v>79</v>
      </c>
      <c r="B141" s="6"/>
      <c r="C141" s="11">
        <f>C138+D128</f>
        <v>0</v>
      </c>
    </row>
    <row r="143" spans="1:3">
      <c r="A143" s="6" t="s">
        <v>62</v>
      </c>
      <c r="B143" s="6"/>
      <c r="C143" s="6"/>
    </row>
    <row r="144" spans="1:3">
      <c r="A144" s="6"/>
      <c r="B144" s="6"/>
      <c r="C144" s="6"/>
    </row>
    <row r="145" spans="1:4">
      <c r="A145" s="6" t="s">
        <v>80</v>
      </c>
      <c r="B145" s="6"/>
      <c r="C145" s="11">
        <f>C141*C143</f>
        <v>0</v>
      </c>
    </row>
    <row r="146" spans="1:4" ht="15" thickBot="1">
      <c r="A146" s="14"/>
      <c r="B146" s="14"/>
      <c r="C146" s="14"/>
      <c r="D146" s="14"/>
    </row>
    <row r="147" spans="1:4" ht="21.6" thickBot="1">
      <c r="A147" s="97" t="s">
        <v>81</v>
      </c>
      <c r="B147" s="120"/>
      <c r="C147" s="120"/>
      <c r="D147" s="121"/>
    </row>
    <row r="148" spans="1:4" ht="21.6" thickBot="1">
      <c r="A148" s="12"/>
      <c r="B148" s="13"/>
      <c r="C148" s="13"/>
      <c r="D148" s="13"/>
    </row>
    <row r="149" spans="1:4" ht="15" thickBot="1">
      <c r="A149" s="115" t="s">
        <v>65</v>
      </c>
      <c r="B149" s="116"/>
      <c r="C149" s="116"/>
      <c r="D149" s="117"/>
    </row>
    <row r="150" spans="1:4" ht="15" thickBot="1">
      <c r="A150" s="30"/>
      <c r="B150" s="30"/>
      <c r="C150" s="30"/>
      <c r="D150" s="30"/>
    </row>
    <row r="151" spans="1:4" ht="21.6" thickBot="1">
      <c r="A151" s="31" t="s">
        <v>82</v>
      </c>
      <c r="B151" s="108"/>
      <c r="C151" s="109"/>
      <c r="D151" s="110"/>
    </row>
    <row r="152" spans="1:4" ht="15" thickBot="1">
      <c r="A152" s="1" t="s">
        <v>52</v>
      </c>
      <c r="B152" s="2" t="s">
        <v>12</v>
      </c>
      <c r="C152" s="2" t="s">
        <v>53</v>
      </c>
      <c r="D152" s="2" t="s">
        <v>14</v>
      </c>
    </row>
    <row r="153" spans="1:4" ht="15" thickBot="1">
      <c r="A153" s="3"/>
      <c r="B153" s="7"/>
      <c r="C153" s="4"/>
      <c r="D153" s="7">
        <f>B153*C153</f>
        <v>0</v>
      </c>
    </row>
    <row r="154" spans="1:4" ht="15" thickBot="1">
      <c r="A154" s="3"/>
      <c r="B154" s="7"/>
      <c r="C154" s="4"/>
      <c r="D154" s="7">
        <f>B154*C154</f>
        <v>0</v>
      </c>
    </row>
    <row r="155" spans="1:4" ht="15" thickBot="1">
      <c r="A155" s="3"/>
      <c r="B155" s="7"/>
      <c r="C155" s="4"/>
      <c r="D155" s="7">
        <f>B155*C155</f>
        <v>0</v>
      </c>
    </row>
    <row r="156" spans="1:4" ht="15" thickBot="1">
      <c r="A156" s="3"/>
      <c r="B156" s="7"/>
      <c r="C156" s="4"/>
      <c r="D156" s="7">
        <f>B156*C156</f>
        <v>0</v>
      </c>
    </row>
    <row r="157" spans="1:4" ht="15" thickBot="1">
      <c r="A157" s="90" t="s">
        <v>15</v>
      </c>
      <c r="B157" s="91"/>
      <c r="C157" s="92"/>
      <c r="D157" s="10">
        <f>SUM(D153:D156)</f>
        <v>0</v>
      </c>
    </row>
    <row r="160" spans="1:4" ht="21">
      <c r="A160" s="89" t="s">
        <v>54</v>
      </c>
      <c r="B160" s="89"/>
      <c r="C160" s="89"/>
    </row>
    <row r="161" spans="1:4" ht="15" thickBot="1">
      <c r="A161" s="111" t="s">
        <v>55</v>
      </c>
      <c r="B161" s="112"/>
      <c r="C161" s="5" t="s">
        <v>23</v>
      </c>
    </row>
    <row r="162" spans="1:4" ht="15" thickBot="1">
      <c r="A162" s="86" t="s">
        <v>56</v>
      </c>
      <c r="B162" s="88"/>
      <c r="C162" s="38"/>
    </row>
    <row r="163" spans="1:4" ht="15" thickBot="1">
      <c r="A163" s="86" t="s">
        <v>57</v>
      </c>
      <c r="B163" s="88"/>
      <c r="C163" s="38"/>
    </row>
    <row r="164" spans="1:4" ht="15" thickBot="1">
      <c r="A164" s="86" t="s">
        <v>58</v>
      </c>
      <c r="B164" s="88"/>
      <c r="C164" s="38"/>
    </row>
    <row r="165" spans="1:4" ht="15" thickBot="1">
      <c r="A165" s="86" t="s">
        <v>59</v>
      </c>
      <c r="B165" s="88"/>
      <c r="C165" s="38"/>
    </row>
    <row r="166" spans="1:4" ht="15" thickBot="1">
      <c r="A166" s="86" t="s">
        <v>60</v>
      </c>
      <c r="B166" s="88"/>
      <c r="C166" s="38"/>
    </row>
    <row r="167" spans="1:4" ht="15" thickBot="1">
      <c r="A167" s="90" t="s">
        <v>26</v>
      </c>
      <c r="B167" s="91"/>
      <c r="C167" s="10">
        <f>SUM(C162:C166)</f>
        <v>0</v>
      </c>
    </row>
    <row r="170" spans="1:4">
      <c r="A170" s="6" t="s">
        <v>83</v>
      </c>
      <c r="B170" s="6"/>
      <c r="C170" s="11">
        <f>C167+D157</f>
        <v>0</v>
      </c>
    </row>
    <row r="172" spans="1:4">
      <c r="A172" s="6" t="s">
        <v>62</v>
      </c>
      <c r="B172" s="6"/>
      <c r="C172" s="6"/>
    </row>
    <row r="173" spans="1:4">
      <c r="A173" s="6"/>
      <c r="B173" s="6"/>
      <c r="C173" s="6"/>
    </row>
    <row r="174" spans="1:4">
      <c r="A174" s="6" t="s">
        <v>84</v>
      </c>
      <c r="B174" s="6"/>
      <c r="C174" s="11">
        <f>C170*C172</f>
        <v>0</v>
      </c>
    </row>
    <row r="175" spans="1:4" ht="15" thickBot="1">
      <c r="A175" s="14"/>
      <c r="B175" s="14"/>
      <c r="C175" s="14"/>
      <c r="D175" s="14"/>
    </row>
    <row r="176" spans="1:4" ht="21.6" thickBot="1">
      <c r="A176" s="97" t="s">
        <v>85</v>
      </c>
      <c r="B176" s="120"/>
      <c r="C176" s="120"/>
      <c r="D176" s="121"/>
    </row>
    <row r="177" spans="1:4" ht="21.6" thickBot="1">
      <c r="A177" s="12"/>
      <c r="B177" s="13"/>
      <c r="C177" s="13"/>
      <c r="D177" s="13"/>
    </row>
    <row r="178" spans="1:4" ht="15" thickBot="1">
      <c r="A178" s="115" t="s">
        <v>65</v>
      </c>
      <c r="B178" s="116"/>
      <c r="C178" s="116"/>
      <c r="D178" s="117"/>
    </row>
    <row r="179" spans="1:4" ht="15" thickBot="1">
      <c r="A179" s="30"/>
      <c r="B179" s="30"/>
      <c r="C179" s="30"/>
      <c r="D179" s="30"/>
    </row>
    <row r="180" spans="1:4" ht="21.6" thickBot="1">
      <c r="A180" s="31" t="s">
        <v>86</v>
      </c>
      <c r="B180" s="108"/>
      <c r="C180" s="109"/>
      <c r="D180" s="110"/>
    </row>
    <row r="181" spans="1:4" ht="15" thickBot="1">
      <c r="A181" s="1" t="s">
        <v>52</v>
      </c>
      <c r="B181" s="2" t="s">
        <v>12</v>
      </c>
      <c r="C181" s="2" t="s">
        <v>53</v>
      </c>
      <c r="D181" s="2" t="s">
        <v>14</v>
      </c>
    </row>
    <row r="182" spans="1:4" ht="15" thickBot="1">
      <c r="A182" s="3"/>
      <c r="B182" s="7"/>
      <c r="C182" s="4"/>
      <c r="D182" s="7">
        <f>B182*C182</f>
        <v>0</v>
      </c>
    </row>
    <row r="183" spans="1:4" ht="15" thickBot="1">
      <c r="A183" s="3"/>
      <c r="B183" s="7"/>
      <c r="C183" s="4"/>
      <c r="D183" s="7">
        <f>B183*C183</f>
        <v>0</v>
      </c>
    </row>
    <row r="184" spans="1:4" ht="15" thickBot="1">
      <c r="A184" s="3"/>
      <c r="B184" s="7"/>
      <c r="C184" s="4"/>
      <c r="D184" s="7">
        <f>B184*C184</f>
        <v>0</v>
      </c>
    </row>
    <row r="185" spans="1:4" ht="15" thickBot="1">
      <c r="A185" s="3"/>
      <c r="B185" s="7"/>
      <c r="C185" s="4"/>
      <c r="D185" s="7">
        <f>B185*C185</f>
        <v>0</v>
      </c>
    </row>
    <row r="186" spans="1:4" ht="15" thickBot="1">
      <c r="A186" s="90" t="s">
        <v>15</v>
      </c>
      <c r="B186" s="91"/>
      <c r="C186" s="92"/>
      <c r="D186" s="10">
        <f>SUM(D182:D185)</f>
        <v>0</v>
      </c>
    </row>
    <row r="189" spans="1:4" ht="21">
      <c r="A189" s="89" t="s">
        <v>54</v>
      </c>
      <c r="B189" s="89"/>
      <c r="C189" s="89"/>
    </row>
    <row r="190" spans="1:4" ht="15" thickBot="1">
      <c r="A190" s="111" t="s">
        <v>55</v>
      </c>
      <c r="B190" s="112"/>
      <c r="C190" s="5" t="s">
        <v>23</v>
      </c>
    </row>
    <row r="191" spans="1:4" ht="15" thickBot="1">
      <c r="A191" s="86" t="s">
        <v>56</v>
      </c>
      <c r="B191" s="88"/>
      <c r="C191" s="38"/>
    </row>
    <row r="192" spans="1:4" ht="15" thickBot="1">
      <c r="A192" s="86" t="s">
        <v>57</v>
      </c>
      <c r="B192" s="88"/>
      <c r="C192" s="38"/>
    </row>
    <row r="193" spans="1:4" ht="15" thickBot="1">
      <c r="A193" s="86" t="s">
        <v>58</v>
      </c>
      <c r="B193" s="88"/>
      <c r="C193" s="38"/>
    </row>
    <row r="194" spans="1:4" ht="15" thickBot="1">
      <c r="A194" s="86" t="s">
        <v>59</v>
      </c>
      <c r="B194" s="88"/>
      <c r="C194" s="38"/>
    </row>
    <row r="195" spans="1:4" ht="15" thickBot="1">
      <c r="A195" s="86" t="s">
        <v>60</v>
      </c>
      <c r="B195" s="88"/>
      <c r="C195" s="38"/>
    </row>
    <row r="196" spans="1:4" ht="15" thickBot="1">
      <c r="A196" s="90" t="s">
        <v>26</v>
      </c>
      <c r="B196" s="91"/>
      <c r="C196" s="10">
        <f>SUM(C191:C195)</f>
        <v>0</v>
      </c>
    </row>
    <row r="199" spans="1:4">
      <c r="A199" s="6" t="s">
        <v>87</v>
      </c>
      <c r="B199" s="6"/>
      <c r="C199" s="11">
        <f>C196+D186</f>
        <v>0</v>
      </c>
    </row>
    <row r="201" spans="1:4">
      <c r="A201" s="6" t="s">
        <v>62</v>
      </c>
      <c r="B201" s="6"/>
      <c r="C201" s="6"/>
    </row>
    <row r="202" spans="1:4">
      <c r="A202" s="6"/>
      <c r="B202" s="6"/>
      <c r="C202" s="6"/>
    </row>
    <row r="203" spans="1:4">
      <c r="A203" s="6" t="s">
        <v>88</v>
      </c>
      <c r="B203" s="6"/>
      <c r="C203" s="11">
        <f>C199*C201</f>
        <v>0</v>
      </c>
    </row>
    <row r="204" spans="1:4" ht="15" thickBot="1">
      <c r="A204" s="14"/>
      <c r="B204" s="14"/>
      <c r="C204" s="14"/>
      <c r="D204" s="14"/>
    </row>
    <row r="205" spans="1:4" ht="21.6" thickBot="1">
      <c r="A205" s="97" t="s">
        <v>89</v>
      </c>
      <c r="B205" s="120"/>
      <c r="C205" s="120"/>
      <c r="D205" s="121"/>
    </row>
    <row r="206" spans="1:4" ht="21.6" thickBot="1">
      <c r="A206" s="12"/>
      <c r="B206" s="13"/>
      <c r="C206" s="13"/>
      <c r="D206" s="13"/>
    </row>
    <row r="207" spans="1:4" ht="15" thickBot="1">
      <c r="A207" s="115" t="s">
        <v>65</v>
      </c>
      <c r="B207" s="116"/>
      <c r="C207" s="116"/>
      <c r="D207" s="117"/>
    </row>
    <row r="208" spans="1:4" ht="15" thickBot="1">
      <c r="A208" s="30"/>
      <c r="B208" s="30"/>
      <c r="C208" s="30"/>
      <c r="D208" s="30"/>
    </row>
    <row r="209" spans="1:4" ht="21.6" thickBot="1">
      <c r="A209" s="31" t="s">
        <v>90</v>
      </c>
      <c r="B209" s="108"/>
      <c r="C209" s="109"/>
      <c r="D209" s="110"/>
    </row>
    <row r="210" spans="1:4" ht="15" thickBot="1">
      <c r="A210" s="1" t="s">
        <v>52</v>
      </c>
      <c r="B210" s="2" t="s">
        <v>12</v>
      </c>
      <c r="C210" s="2" t="s">
        <v>53</v>
      </c>
      <c r="D210" s="2" t="s">
        <v>14</v>
      </c>
    </row>
    <row r="211" spans="1:4" ht="15" thickBot="1">
      <c r="A211" s="3"/>
      <c r="B211" s="7"/>
      <c r="C211" s="4"/>
      <c r="D211" s="7">
        <f>B211*C211</f>
        <v>0</v>
      </c>
    </row>
    <row r="212" spans="1:4" ht="15" thickBot="1">
      <c r="A212" s="3"/>
      <c r="B212" s="7"/>
      <c r="C212" s="4"/>
      <c r="D212" s="7">
        <f>B212*C212</f>
        <v>0</v>
      </c>
    </row>
    <row r="213" spans="1:4" ht="15" thickBot="1">
      <c r="A213" s="3"/>
      <c r="B213" s="7"/>
      <c r="C213" s="4"/>
      <c r="D213" s="7">
        <f>B213*C213</f>
        <v>0</v>
      </c>
    </row>
    <row r="214" spans="1:4" ht="15" thickBot="1">
      <c r="A214" s="3"/>
      <c r="B214" s="7"/>
      <c r="C214" s="4"/>
      <c r="D214" s="7">
        <f>B214*C214</f>
        <v>0</v>
      </c>
    </row>
    <row r="215" spans="1:4" ht="15" thickBot="1">
      <c r="A215" s="90" t="s">
        <v>15</v>
      </c>
      <c r="B215" s="91"/>
      <c r="C215" s="92"/>
      <c r="D215" s="10">
        <f>SUM(D211:D214)</f>
        <v>0</v>
      </c>
    </row>
    <row r="218" spans="1:4" ht="21">
      <c r="A218" s="89" t="s">
        <v>54</v>
      </c>
      <c r="B218" s="89"/>
      <c r="C218" s="89"/>
    </row>
    <row r="219" spans="1:4" ht="15" thickBot="1">
      <c r="A219" s="111" t="s">
        <v>55</v>
      </c>
      <c r="B219" s="112"/>
      <c r="C219" s="5" t="s">
        <v>23</v>
      </c>
    </row>
    <row r="220" spans="1:4" ht="15" thickBot="1">
      <c r="A220" s="86" t="s">
        <v>56</v>
      </c>
      <c r="B220" s="88"/>
      <c r="C220" s="38"/>
    </row>
    <row r="221" spans="1:4" ht="15" thickBot="1">
      <c r="A221" s="86" t="s">
        <v>57</v>
      </c>
      <c r="B221" s="88"/>
      <c r="C221" s="38"/>
    </row>
    <row r="222" spans="1:4" ht="15" thickBot="1">
      <c r="A222" s="86" t="s">
        <v>58</v>
      </c>
      <c r="B222" s="88"/>
      <c r="C222" s="38"/>
    </row>
    <row r="223" spans="1:4" ht="15" thickBot="1">
      <c r="A223" s="86" t="s">
        <v>59</v>
      </c>
      <c r="B223" s="88"/>
      <c r="C223" s="38"/>
    </row>
    <row r="224" spans="1:4" ht="15" thickBot="1">
      <c r="A224" s="86" t="s">
        <v>60</v>
      </c>
      <c r="B224" s="88"/>
      <c r="C224" s="38"/>
    </row>
    <row r="225" spans="1:4" ht="15" thickBot="1">
      <c r="A225" s="90" t="s">
        <v>26</v>
      </c>
      <c r="B225" s="91"/>
      <c r="C225" s="10">
        <f>SUM(C220:C224)</f>
        <v>0</v>
      </c>
    </row>
    <row r="228" spans="1:4">
      <c r="A228" s="6" t="s">
        <v>91</v>
      </c>
      <c r="B228" s="6"/>
      <c r="C228" s="11">
        <f>C225+D215</f>
        <v>0</v>
      </c>
    </row>
    <row r="230" spans="1:4">
      <c r="A230" s="6" t="s">
        <v>62</v>
      </c>
      <c r="B230" s="6"/>
      <c r="C230" s="6"/>
    </row>
    <row r="231" spans="1:4">
      <c r="A231" s="6"/>
      <c r="B231" s="6"/>
      <c r="C231" s="6"/>
    </row>
    <row r="232" spans="1:4">
      <c r="A232" s="6" t="s">
        <v>92</v>
      </c>
      <c r="B232" s="6"/>
      <c r="C232" s="11">
        <f>C228*C230</f>
        <v>0</v>
      </c>
    </row>
    <row r="233" spans="1:4">
      <c r="A233" s="14"/>
      <c r="B233" s="14"/>
      <c r="C233" s="14"/>
      <c r="D233" s="14"/>
    </row>
    <row r="234" spans="1:4" ht="15" thickBot="1"/>
    <row r="235" spans="1:4" ht="21.6" thickBot="1">
      <c r="A235" s="97" t="s">
        <v>93</v>
      </c>
      <c r="B235" s="98"/>
      <c r="C235" s="98">
        <f>C87+C58+C28</f>
        <v>22966.25</v>
      </c>
      <c r="D235" s="36">
        <f>C232+C203+C174+C145+C116+C87+C58+C28</f>
        <v>22966.25</v>
      </c>
    </row>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sheetData>
  <sheetProtection algorithmName="SHA-512" hashValue="8I41hoC4gZnM1pD/Jd+IvJIg0eYi7hiy8Y4bVQwHokEKIlMoJArmuzWdeAzKhaqB/vysnKo8YLlMvtyEAklpXA==" saltValue="jK0mHsgIXAj1YBcnVBfcZQ==" spinCount="100000" sheet="1" objects="1" scenarios="1"/>
  <protectedRanges>
    <protectedRange sqref="B93 A95:C98 C104:C108 C114 B122 A124:C127 C133:C137 C143 B151 A153:C156 C162:C166 C172 B180 A182:C185 C191:C195 C201 B209 A211:C214 C220:C224 C230" name="Range3"/>
    <protectedRange sqref="B122 A124:C127 C133:C137 C143" name="Range5"/>
    <protectedRange sqref="B151 A153:C156 C162:C166 C172" name="Range6"/>
    <protectedRange sqref="B180 A182:C185 C191:C195 C201" name="Range7"/>
    <protectedRange sqref="B209 A211:C214 C220:C224 C230" name="Range8"/>
  </protectedRanges>
  <mergeCells count="97">
    <mergeCell ref="A76:B76"/>
    <mergeCell ref="A77:B77"/>
    <mergeCell ref="A78:B78"/>
    <mergeCell ref="A79:B79"/>
    <mergeCell ref="A80:B80"/>
    <mergeCell ref="B64:D64"/>
    <mergeCell ref="A70:C70"/>
    <mergeCell ref="A73:C73"/>
    <mergeCell ref="A74:B74"/>
    <mergeCell ref="A75:B75"/>
    <mergeCell ref="A49:B49"/>
    <mergeCell ref="A50:B50"/>
    <mergeCell ref="A51:B51"/>
    <mergeCell ref="A60:D60"/>
    <mergeCell ref="A62:D62"/>
    <mergeCell ref="A44:C44"/>
    <mergeCell ref="A45:B45"/>
    <mergeCell ref="A46:B46"/>
    <mergeCell ref="A47:B47"/>
    <mergeCell ref="A48:B48"/>
    <mergeCell ref="A21:B21"/>
    <mergeCell ref="A31:D31"/>
    <mergeCell ref="A33:D33"/>
    <mergeCell ref="B35:D35"/>
    <mergeCell ref="A41:C41"/>
    <mergeCell ref="A18:B18"/>
    <mergeCell ref="A19:B19"/>
    <mergeCell ref="A20:B20"/>
    <mergeCell ref="A15:B15"/>
    <mergeCell ref="A1:D1"/>
    <mergeCell ref="A16:B16"/>
    <mergeCell ref="A17:B17"/>
    <mergeCell ref="A3:D3"/>
    <mergeCell ref="B5:D5"/>
    <mergeCell ref="A11:C11"/>
    <mergeCell ref="A14:C14"/>
    <mergeCell ref="A89:D89"/>
    <mergeCell ref="A91:D91"/>
    <mergeCell ref="B93:D93"/>
    <mergeCell ref="A99:C99"/>
    <mergeCell ref="A102:C102"/>
    <mergeCell ref="A103:B103"/>
    <mergeCell ref="A104:B104"/>
    <mergeCell ref="A105:B105"/>
    <mergeCell ref="A106:B106"/>
    <mergeCell ref="A107:B107"/>
    <mergeCell ref="A108:B108"/>
    <mergeCell ref="A109:B109"/>
    <mergeCell ref="A118:D118"/>
    <mergeCell ref="A120:D120"/>
    <mergeCell ref="B122:D122"/>
    <mergeCell ref="A128:C128"/>
    <mergeCell ref="A131:C131"/>
    <mergeCell ref="A132:B132"/>
    <mergeCell ref="A133:B133"/>
    <mergeCell ref="A134:B134"/>
    <mergeCell ref="A135:B135"/>
    <mergeCell ref="A136:B136"/>
    <mergeCell ref="A137:B137"/>
    <mergeCell ref="A138:B138"/>
    <mergeCell ref="A147:D147"/>
    <mergeCell ref="A149:D149"/>
    <mergeCell ref="B151:D151"/>
    <mergeCell ref="A157:C157"/>
    <mergeCell ref="A160:C160"/>
    <mergeCell ref="A161:B161"/>
    <mergeCell ref="A162:B162"/>
    <mergeCell ref="A163:B163"/>
    <mergeCell ref="A164:B164"/>
    <mergeCell ref="A165:B165"/>
    <mergeCell ref="A166:B166"/>
    <mergeCell ref="A167:B167"/>
    <mergeCell ref="A176:D176"/>
    <mergeCell ref="A178:D178"/>
    <mergeCell ref="B180:D180"/>
    <mergeCell ref="A186:C186"/>
    <mergeCell ref="A189:C189"/>
    <mergeCell ref="A190:B190"/>
    <mergeCell ref="A191:B191"/>
    <mergeCell ref="A192:B192"/>
    <mergeCell ref="A193:B193"/>
    <mergeCell ref="A194:B194"/>
    <mergeCell ref="A195:B195"/>
    <mergeCell ref="A196:B196"/>
    <mergeCell ref="A205:D205"/>
    <mergeCell ref="A207:D207"/>
    <mergeCell ref="B209:D209"/>
    <mergeCell ref="A215:C215"/>
    <mergeCell ref="A218:C218"/>
    <mergeCell ref="A219:B219"/>
    <mergeCell ref="A220:B220"/>
    <mergeCell ref="A235:C235"/>
    <mergeCell ref="A221:B221"/>
    <mergeCell ref="A222:B222"/>
    <mergeCell ref="A223:B223"/>
    <mergeCell ref="A224:B224"/>
    <mergeCell ref="A225:B22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DECBC0A-5822-416B-8497-63CB2024C961}">
          <x14:formula1>
            <xm:f>'Event Types'!$B$4:$B$16</xm:f>
          </x14:formula1>
          <xm:sqref>B5:D5 B35:D35 B64:D64 B93:D93 B122:D122 B151:D151 B180:D180 B209:D209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6845C-7890-4600-AD80-67C6E03B43F4}">
  <dimension ref="A1:C13"/>
  <sheetViews>
    <sheetView workbookViewId="0">
      <selection activeCell="C7" sqref="C7"/>
    </sheetView>
  </sheetViews>
  <sheetFormatPr defaultRowHeight="14.45"/>
  <cols>
    <col min="1" max="1" width="48.140625" customWidth="1"/>
    <col min="2" max="2" width="25.140625" customWidth="1"/>
    <col min="3" max="3" width="23.42578125" customWidth="1"/>
  </cols>
  <sheetData>
    <row r="1" spans="1:3" ht="29.1" thickBot="1">
      <c r="A1" s="104" t="s">
        <v>97</v>
      </c>
      <c r="B1" s="113"/>
      <c r="C1" s="114"/>
    </row>
    <row r="2" spans="1:3" ht="21.6" thickBot="1">
      <c r="A2" s="18"/>
      <c r="B2" s="19"/>
      <c r="C2" s="19"/>
    </row>
    <row r="3" spans="1:3" ht="15" thickBot="1">
      <c r="A3" s="115" t="s">
        <v>98</v>
      </c>
      <c r="B3" s="116"/>
      <c r="C3" s="117"/>
    </row>
    <row r="4" spans="1:3" ht="21">
      <c r="A4" s="19"/>
      <c r="B4" s="19"/>
      <c r="C4" s="19"/>
    </row>
    <row r="5" spans="1:3" ht="21.6" thickBot="1">
      <c r="A5" s="19" t="s">
        <v>99</v>
      </c>
      <c r="B5" s="19"/>
      <c r="C5" s="19"/>
    </row>
    <row r="6" spans="1:3" ht="21.6" thickBot="1">
      <c r="A6" s="20" t="s">
        <v>100</v>
      </c>
      <c r="B6" s="21" t="s">
        <v>101</v>
      </c>
      <c r="C6" s="21" t="s">
        <v>102</v>
      </c>
    </row>
    <row r="7" spans="1:3" ht="15" thickBot="1">
      <c r="A7" s="22" t="s">
        <v>103</v>
      </c>
      <c r="B7" s="23">
        <f>'Per-Unit Admin '!D10</f>
        <v>0</v>
      </c>
      <c r="C7" s="23">
        <f>B7*18</f>
        <v>0</v>
      </c>
    </row>
    <row r="8" spans="1:3" ht="15" thickBot="1">
      <c r="A8" s="22" t="s">
        <v>104</v>
      </c>
      <c r="B8" s="23" t="s">
        <v>105</v>
      </c>
      <c r="C8" s="23">
        <f>'Per-Unit Admin '!D22</f>
        <v>0</v>
      </c>
    </row>
    <row r="9" spans="1:3" ht="15" thickBot="1">
      <c r="A9" s="22" t="s">
        <v>106</v>
      </c>
      <c r="B9" s="23" t="s">
        <v>105</v>
      </c>
      <c r="C9" s="23">
        <f>'Per-Unit Admin '!C39</f>
        <v>0</v>
      </c>
    </row>
    <row r="10" spans="1:3" ht="15" thickBot="1">
      <c r="A10" s="22" t="s">
        <v>107</v>
      </c>
      <c r="B10" s="23" t="s">
        <v>105</v>
      </c>
      <c r="C10" s="23">
        <f>'Per-Unit Admin '!C57</f>
        <v>0</v>
      </c>
    </row>
    <row r="11" spans="1:3" ht="15" thickBot="1">
      <c r="A11" s="22" t="s">
        <v>108</v>
      </c>
      <c r="B11" s="23" t="s">
        <v>105</v>
      </c>
      <c r="C11" s="23">
        <f>'Per-Unit Event Costs'!C235</f>
        <v>0</v>
      </c>
    </row>
    <row r="12" spans="1:3" ht="15" thickBot="1">
      <c r="A12" s="115" t="s">
        <v>109</v>
      </c>
      <c r="B12" s="117"/>
      <c r="C12" s="24">
        <f>SUM(C7:C11)</f>
        <v>0</v>
      </c>
    </row>
    <row r="13" spans="1:3">
      <c r="B13" s="9"/>
      <c r="C13" s="9"/>
    </row>
  </sheetData>
  <sheetProtection algorithmName="SHA-512" hashValue="b6lhkltArA3vw2lwjdIvw59VFKEmdLj5BERqbGyDV6ygtBLsNUVBiGywhvaSYr222YpUzg4xslOKeYrNGH4oFA==" saltValue="gRwKiNvnqrD7CciRPNRMjw==" spinCount="100000" sheet="1" objects="1" scenarios="1"/>
  <mergeCells count="3">
    <mergeCell ref="A1:C1"/>
    <mergeCell ref="A3:C3"/>
    <mergeCell ref="A12:B1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EC488-813C-4724-A3CE-FF964201745E}">
  <dimension ref="B3:B16"/>
  <sheetViews>
    <sheetView workbookViewId="0">
      <selection activeCell="B11" sqref="B11"/>
    </sheetView>
  </sheetViews>
  <sheetFormatPr defaultRowHeight="14.45"/>
  <cols>
    <col min="2" max="2" width="23.42578125" customWidth="1"/>
  </cols>
  <sheetData>
    <row r="3" spans="2:2">
      <c r="B3" s="6" t="s">
        <v>110</v>
      </c>
    </row>
    <row r="4" spans="2:2">
      <c r="B4" t="s">
        <v>111</v>
      </c>
    </row>
    <row r="5" spans="2:2">
      <c r="B5" t="s">
        <v>112</v>
      </c>
    </row>
    <row r="6" spans="2:2">
      <c r="B6" t="s">
        <v>113</v>
      </c>
    </row>
    <row r="7" spans="2:2">
      <c r="B7" t="s">
        <v>114</v>
      </c>
    </row>
    <row r="8" spans="2:2">
      <c r="B8" t="s">
        <v>95</v>
      </c>
    </row>
    <row r="9" spans="2:2">
      <c r="B9" t="s">
        <v>115</v>
      </c>
    </row>
    <row r="10" spans="2:2">
      <c r="B10" t="s">
        <v>116</v>
      </c>
    </row>
    <row r="11" spans="2:2">
      <c r="B11" t="s">
        <v>117</v>
      </c>
    </row>
    <row r="12" spans="2:2">
      <c r="B12" t="s">
        <v>94</v>
      </c>
    </row>
    <row r="13" spans="2:2">
      <c r="B13" t="s">
        <v>96</v>
      </c>
    </row>
    <row r="14" spans="2:2">
      <c r="B14" t="s">
        <v>118</v>
      </c>
    </row>
    <row r="15" spans="2:2">
      <c r="B15" t="s">
        <v>119</v>
      </c>
    </row>
    <row r="16" spans="2:2">
      <c r="B16" t="s">
        <v>120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3b95cb2c-15d4-40b4-a5ea-5b363946ee4f" xsi:nil="true"/>
    <lcf76f155ced4ddcb4097134ff3c332f xmlns="b6b43722-16b9-40ab-9842-b5379c0457c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806E127288E664784213818CB5C5DCA" ma:contentTypeVersion="20" ma:contentTypeDescription="Create a new document." ma:contentTypeScope="" ma:versionID="9472edbfb0bcde4de3e90f0b05cc24dd">
  <xsd:schema xmlns:xsd="http://www.w3.org/2001/XMLSchema" xmlns:xs="http://www.w3.org/2001/XMLSchema" xmlns:p="http://schemas.microsoft.com/office/2006/metadata/properties" xmlns:ns1="http://schemas.microsoft.com/sharepoint/v3" xmlns:ns2="b6b43722-16b9-40ab-9842-b5379c0457c4" xmlns:ns3="3b95cb2c-15d4-40b4-a5ea-5b363946ee4f" targetNamespace="http://schemas.microsoft.com/office/2006/metadata/properties" ma:root="true" ma:fieldsID="7b7b4977b1ff0ad45e40a4c66aea9891" ns1:_="" ns2:_="" ns3:_="">
    <xsd:import namespace="http://schemas.microsoft.com/sharepoint/v3"/>
    <xsd:import namespace="b6b43722-16b9-40ab-9842-b5379c0457c4"/>
    <xsd:import namespace="3b95cb2c-15d4-40b4-a5ea-5b363946ee4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1:_ip_UnifiedCompliancePolicyProperties" minOccurs="0"/>
                <xsd:element ref="ns1:_ip_UnifiedCompliancePolicyUIAc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b43722-16b9-40ab-9842-b5379c0457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929fd34-26c8-4d9f-a66d-c4a6e1935494"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95cb2c-15d4-40b4-a5ea-5b363946ee4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a8fe15d5-506a-46b3-8627-fe2bafb960da}" ma:internalName="TaxCatchAll" ma:showField="CatchAllData" ma:web="3b95cb2c-15d4-40b4-a5ea-5b363946ee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95BF2B-AD9C-45E3-AC15-F9E910AA8C59}"/>
</file>

<file path=customXml/itemProps2.xml><?xml version="1.0" encoding="utf-8"?>
<ds:datastoreItem xmlns:ds="http://schemas.openxmlformats.org/officeDocument/2006/customXml" ds:itemID="{3EF8107C-1937-4B9C-9F0C-96812C921380}"/>
</file>

<file path=customXml/itemProps3.xml><?xml version="1.0" encoding="utf-8"?>
<ds:datastoreItem xmlns:ds="http://schemas.openxmlformats.org/officeDocument/2006/customXml" ds:itemID="{2E432AE8-C9A4-4522-98EB-2AECE5C8444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Elizabeth Corrado</dc:creator>
  <cp:keywords/>
  <dc:description/>
  <cp:lastModifiedBy/>
  <cp:revision/>
  <dcterms:created xsi:type="dcterms:W3CDTF">2022-05-06T15:49:44Z</dcterms:created>
  <dcterms:modified xsi:type="dcterms:W3CDTF">2025-03-03T22:28:36Z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0x0101002806E127288E664784213818CB5C5DCA</vt:lpwstr>
  </property>
  <property fmtid="{D5CDD505-2E9C-101B-9397-08002B2CF9AE}" pid="3" name="MediaServiceImageTags">
    <vt:lpwstr/>
  </property>
</Properties>
</file>